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57" documentId="13_ncr:1_{F6CB121F-512D-4AA6-A0C1-0FB36C537598}" xr6:coauthVersionLast="47" xr6:coauthVersionMax="47" xr10:uidLastSave="{E1DCC786-48ED-4EAF-A534-98936267CF0A}"/>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19"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<sst xmlns="http://schemas.openxmlformats.org/spreadsheetml/2006/main" count="180270" uniqueCount="39119">
  <si>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</si>
  <si>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</si>
  <si>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</si>
  <si>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</si>
  <si>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</si>
  <si>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</si>
  <si>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</si>
  <si>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</si>
  <si>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</si>
  <si>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</si>
  <si>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</si>
  <si>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</si>
  <si>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</si>
  <si>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</si>
  <si>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</si>
  <si>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</si>
  <si>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</si>
  <si>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</si>
  <si>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</si>
  <si>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</si>
  <si>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</si>
  <si>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</si>
  <si>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</si>
  <si>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</si>
  <si>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</si>
  <si>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</si>
  <si>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</si>
  <si>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</si>
  <si>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</si>
  <si>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</si>
  <si>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</si>
  <si>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</si>
  <si>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</si>
  <si>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</si>
  <si>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</si>
  <si>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</si>
  <si>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</si>
  <si>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</si>
  <si>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</si>
  <si>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</si>
  <si>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</si>
  <si>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</si>
  <si>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</si>
  <si>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</si>
  <si>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</si>
  <si>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</si>
  <si>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</si>
  <si>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</si>
  <si>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</si>
  <si>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</si>
  <si>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</si>
  <si>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</si>
  <si>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</si>
  <si>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</si>
  <si>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</si>
  <si>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</si>
  <si>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</si>
  <si>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</si>
  <si>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</si>
  <si>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</si>
  <si>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</si>
  <si>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</si>
  <si>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</si>
  <si>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</si>
  <si>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</si>
  <si>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</si>
  <si>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</si>
  <si>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</si>
  <si>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</si>
  <si>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</si>
  <si>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</si>
  <si>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</si>
  <si>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</si>
  <si>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</si>
  <si>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</si>
  <si>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</si>
  <si>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</si>
  <si>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</si>
  <si>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</si>
  <si>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</si>
  <si>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</si>
  <si>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</si>
  <si>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</si>
  <si>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</si>
  <si>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</si>
  <si>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</si>
  <si>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</si>
  <si>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</si>
  <si>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</si>
  <si>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</si>
  <si>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</si>
  <si>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</si>
  <si>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</si>
  <si>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</si>
  <si>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</si>
  <si>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</si>
  <si>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</si>
  <si>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</si>
  <si>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</si>
  <si>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</si>
  <si>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</si>
  <si>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</si>
  <si>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</si>
  <si>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</si>
  <si>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</si>
  <si>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</si>
  <si>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</si>
  <si>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</si>
  <si>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</si>
  <si>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</si>
  <si>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</si>
  <si>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</si>
  <si>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</si>
  <si>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</si>
  <si>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</si>
  <si>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</si>
  <si>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</si>
  <si>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</si>
  <si>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</si>
  <si>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</si>
  <si>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</si>
  <si>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</si>
  <si>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</si>
  <si>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</si>
  <si>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</si>
  <si>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</si>
  <si>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</si>
  <si>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</si>
  <si>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</si>
  <si>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</si>
  <si>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</si>
  <si>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</si>
  <si>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</si>
  <si>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</si>
  <si>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</si>
  <si>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</si>
  <si>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</si>
  <si>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</si>
  <si>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</si>
  <si>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</si>
  <si>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</si>
  <si>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</si>
  <si>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</si>
  <si>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</si>
  <si>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</si>
  <si>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</si>
  <si>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</si>
  <si>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</si>
  <si>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</si>
  <si>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</si>
  <si>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</si>
  <si>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</si>
  <si>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</si>
  <si>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</si>
  <si>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</si>
  <si>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</si>
  <si>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</si>
  <si>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</si>
  <si>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</si>
  <si>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</si>
  <si>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</si>
  <si>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</si>
  <si>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</si>
  <si>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</si>
  <si>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</si>
  <si>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</si>
  <si>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</si>
  <si>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</si>
  <si>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</si>
  <si>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</si>
  <si>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</si>
  <si>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</si>
  <si>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</si>
  <si>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</si>
  <si>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</si>
  <si>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</si>
  <si>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</si>
  <si>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</si>
  <si>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</si>
  <si>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</si>
  <si>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</si>
  <si>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</si>
  <si>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</si>
  <si>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</si>
  <si>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</si>
  <si>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</si>
  <si>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</si>
  <si>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</si>
  <si>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</si>
  <si>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</si>
  <si>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</si>
  <si>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</si>
  <si>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</si>
  <si>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</si>
  <si>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</si>
  <si>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</si>
  <si>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</si>
  <si>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</si>
  <si>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</si>
  <si>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</si>
  <si>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</si>
  <si>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</si>
  <si>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</si>
  <si>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</si>
  <si>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</si>
  <si>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</si>
  <si>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</si>
  <si>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</si>
  <si>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</si>
  <si>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</si>
  <si>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</si>
  <si>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</si>
  <si>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</si>
  <si>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</si>
  <si>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</si>
  <si>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</si>
  <si>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</si>
  <si>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</si>
  <si>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</si>
  <si>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</si>
  <si>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</si>
  <si>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</si>
  <si>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</si>
  <si>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</si>
  <si>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</si>
  <si>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</si>
  <si>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</si>
  <si>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</si>
  <si>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</si>
  <si>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</si>
  <si>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</si>
  <si>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</si>
  <si>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</si>
  <si>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</si>
  <si>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</si>
  <si>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</si>
  <si>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</si>
  <si>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</si>
  <si>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</si>
  <si>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</si>
  <si>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</si>
  <si>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</si>
  <si>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</si>
  <si>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</si>
  <si>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</si>
  <si>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</si>
  <si>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</si>
  <si>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</si>
  <si>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</si>
  <si>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</si>
  <si>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</si>
  <si>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</si>
  <si>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</si>
  <si>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</si>
  <si>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</si>
  <si>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</si>
  <si>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</si>
  <si>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</si>
  <si>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</si>
  <si>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</si>
  <si>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</si>
  <si>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</si>
  <si>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</si>
  <si>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</si>
  <si>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</si>
  <si>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</si>
  <si>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</si>
  <si>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</si>
  <si>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</si>
  <si>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</si>
  <si>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</si>
  <si>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</si>
  <si>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</si>
  <si>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</si>
  <si>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</si>
  <si>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</si>
  <si>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</si>
  <si>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</si>
  <si>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</si>
  <si>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</si>
  <si>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</si>
  <si>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</si>
  <si>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</si>
  <si>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</si>
  <si>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</si>
  <si>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</si>
  <si>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</si>
  <si>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</si>
  <si>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</si>
  <si>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</si>
  <si>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</si>
  <si>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</si>
  <si>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</si>
  <si>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</si>
  <si>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</si>
  <si>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</si>
  <si>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</si>
  <si>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</si>
  <si>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</si>
  <si>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</si>
  <si>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</si>
  <si>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</si>
  <si>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</si>
  <si>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</si>
  <si>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</si>
  <si>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</si>
  <si>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</si>
  <si>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</si>
  <si>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</si>
  <si>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</si>
  <si>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</si>
  <si>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</si>
  <si>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</si>
  <si>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</si>
  <si>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</si>
  <si>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</si>
  <si>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</si>
  <si>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</si>
  <si>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</si>
  <si>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</si>
  <si>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</si>
  <si>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</si>
  <si>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</si>
  <si>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</si>
  <si>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</si>
  <si>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</si>
  <si>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</si>
  <si>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</si>
  <si>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</si>
  <si>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</si>
  <si>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</si>
  <si>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</si>
  <si>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</si>
  <si>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</si>
  <si>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</si>
  <si>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</si>
  <si>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</si>
  <si>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</si>
  <si>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</si>
  <si>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</si>
  <si>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</si>
  <si>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</si>
  <si>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</si>
  <si>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</si>
  <si>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</si>
  <si>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</si>
  <si>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</si>
  <si>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</si>
  <si>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</si>
  <si>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</si>
  <si>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</si>
  <si>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</si>
  <si>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</si>
  <si>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</si>
  <si>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</si>
  <si>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</si>
  <si>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</si>
  <si>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</si>
  <si>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</si>
  <si>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</si>
  <si>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</si>
  <si>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</si>
  <si>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</si>
  <si>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</si>
  <si>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</si>
  <si>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</si>
  <si>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</si>
  <si>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</si>
  <si>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</si>
  <si>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</si>
  <si>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</si>
  <si>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</si>
  <si>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</si>
  <si>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</si>
  <si>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</si>
  <si>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</si>
  <si>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</si>
  <si>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</si>
  <si>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</si>
  <si>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</si>
  <si>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</si>
  <si>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</si>
  <si>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</si>
  <si>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</si>
  <si>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</si>
  <si>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</si>
  <si>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</si>
  <si>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</si>
  <si>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</si>
  <si>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</si>
  <si>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</si>
  <si>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</si>
  <si>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</si>
  <si>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</si>
  <si>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</si>
  <si>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</si>
  <si>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</si>
  <si>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</si>
  <si>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</si>
  <si>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</si>
  <si>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</si>
  <si>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</si>
  <si>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</si>
  <si>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</si>
  <si>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</si>
  <si>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</si>
  <si>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</si>
  <si>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</si>
  <si>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</si>
  <si>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</si>
  <si>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</si>
  <si>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</si>
  <si>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</si>
  <si>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</si>
  <si>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</si>
  <si>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</si>
  <si>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</si>
  <si>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</si>
  <si>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</si>
  <si>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</si>
  <si>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</si>
  <si>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</si>
  <si>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</si>
  <si>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</si>
  <si>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</si>
  <si>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</si>
  <si>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</si>
  <si>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</si>
  <si>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</si>
  <si>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</si>
  <si>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</si>
  <si>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</si>
  <si>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</si>
  <si>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</si>
  <si>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</si>
  <si>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</si>
  <si>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</si>
  <si>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</si>
  <si>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</si>
  <si>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</si>
  <si>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</si>
  <si>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</si>
  <si>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</si>
  <si>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</si>
  <si>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</si>
  <si>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</si>
  <si>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</si>
  <si>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</si>
  <si>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</si>
  <si>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</si>
  <si>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</si>
  <si>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</si>
  <si>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</si>
  <si>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</si>
  <si>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</si>
  <si>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</si>
  <si>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</si>
  <si>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</si>
  <si>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</si>
  <si>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</si>
  <si>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</si>
  <si>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</si>
  <si>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</si>
  <si>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</si>
  <si>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</si>
  <si>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</si>
  <si>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</si>
  <si>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</si>
  <si>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</si>
  <si>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</si>
  <si>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</si>
  <si>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</si>
  <si>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</si>
  <si>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</si>
  <si>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</si>
  <si>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</si>
  <si>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</si>
  <si>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</si>
  <si>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</si>
  <si>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</si>
  <si>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</si>
  <si>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</si>
  <si>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</si>
  <si>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</si>
  <si>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</si>
  <si>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</si>
  <si>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</si>
  <si>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</si>
  <si>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</si>
  <si>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</si>
  <si>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</si>
  <si>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</si>
  <si>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</si>
  <si>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</si>
  <si>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</si>
  <si>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</si>
  <si>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</si>
  <si>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</si>
  <si>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</si>
  <si>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</si>
  <si>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</si>
  <si>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</si>
  <si>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</si>
  <si>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</si>
  <si>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</si>
  <si>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</si>
  <si>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</si>
  <si>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</si>
  <si>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</si>
  <si>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</si>
  <si>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</si>
  <si>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</si>
  <si>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</si>
  <si>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</si>
  <si>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</si>
  <si>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</si>
  <si>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</si>
  <si>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</si>
  <si>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</si>
  <si>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</si>
  <si>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</si>
  <si>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</si>
  <si>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</si>
  <si>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</si>
  <si>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</si>
  <si>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</si>
  <si>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</si>
  <si>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</si>
  <si>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</si>
  <si>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</si>
  <si>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</si>
  <si>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</si>
  <si>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</si>
  <si>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</si>
  <si>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</si>
  <si>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</si>
  <si>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</si>
  <si>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</si>
  <si>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</si>
  <si>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</si>
  <si>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</si>
  <si>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</si>
  <si>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</si>
  <si>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</si>
  <si>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</si>
  <si>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</si>
  <si>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</si>
  <si>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</si>
  <si>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</si>
  <si>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</si>
  <si>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</si>
  <si>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</si>
  <si>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</si>
  <si>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</si>
  <si>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</si>
  <si>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</si>
  <si>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</si>
  <si>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</si>
  <si>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</si>
  <si>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</si>
  <si>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</si>
  <si>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</si>
  <si>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</si>
  <si>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</si>
  <si>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</si>
  <si>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</si>
  <si>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</si>
  <si>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</si>
  <si>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</si>
  <si>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</si>
  <si>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</si>
  <si>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</si>
  <si>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</si>
  <si>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</si>
  <si>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</si>
  <si>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</si>
  <si>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</si>
  <si>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</si>
  <si>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</si>
  <si>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</si>
  <si>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</si>
  <si>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</si>
  <si>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</si>
  <si>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</si>
  <si>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</si>
  <si>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</si>
  <si>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</si>
  <si>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</si>
  <si>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</si>
  <si>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</si>
  <si>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</si>
  <si>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</si>
  <si>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</si>
  <si>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</si>
  <si>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</si>
  <si>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</si>
  <si>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</si>
  <si>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</si>
  <si>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</si>
  <si>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</si>
  <si>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</si>
  <si>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</si>
  <si>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</si>
  <si>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</si>
  <si>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</si>
  <si>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</si>
  <si>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</si>
  <si>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</si>
  <si>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</si>
  <si>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</si>
  <si>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</si>
  <si>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</si>
  <si>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</si>
  <si>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</si>
  <si>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</si>
  <si>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</si>
  <si>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</si>
  <si>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</si>
  <si>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</si>
  <si>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</si>
  <si>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</si>
  <si>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</si>
  <si>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</si>
  <si>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</si>
  <si>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</si>
  <si>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</si>
  <si>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</si>
  <si>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</si>
  <si>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</si>
  <si>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</si>
  <si>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</si>
  <si>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</si>
  <si>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</si>
  <si>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</si>
  <si>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</si>
  <si>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</si>
  <si>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</si>
  <si>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</si>
  <si>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</si>
  <si>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</si>
  <si>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</si>
  <si>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</si>
  <si>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</si>
  <si>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</si>
  <si>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</si>
  <si>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</si>
  <si>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</si>
  <si>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</si>
  <si>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</si>
  <si>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</si>
  <si>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</si>
  <si>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</si>
  <si>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</si>
  <si>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</si>
  <si>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</si>
  <si>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</si>
  <si>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</si>
  <si>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</si>
  <si>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</si>
  <si>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</si>
  <si>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</si>
  <si>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</si>
  <si>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</si>
  <si>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</si>
  <si>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</si>
  <si>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</si>
  <si>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</si>
  <si>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</si>
  <si>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</si>
  <si>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</si>
  <si>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</si>
  <si>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</si>
  <si>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</si>
  <si>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</si>
  <si>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</si>
  <si>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</si>
  <si>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</si>
  <si>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</si>
  <si>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</si>
  <si>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</si>
  <si>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</si>
  <si>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</si>
  <si>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</si>
  <si>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</si>
  <si>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</si>
  <si>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</si>
  <si>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</si>
  <si>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</si>
  <si>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</si>
  <si>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</si>
  <si>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</si>
  <si>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</si>
  <si>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</si>
  <si>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</si>
  <si>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</si>
  <si>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</si>
  <si>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</si>
  <si>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</si>
  <si>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</si>
  <si>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</si>
  <si>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</si>
  <si>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</si>
  <si>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</si>
  <si>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</si>
  <si>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</si>
  <si>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</si>
  <si>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</si>
  <si>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</si>
  <si>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</si>
  <si>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</si>
  <si>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</si>
  <si>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</si>
  <si>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</si>
  <si>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</si>
  <si>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</si>
  <si>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</si>
  <si>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</si>
  <si>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</si>
  <si>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</si>
  <si>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</si>
  <si>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</si>
  <si>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</si>
  <si>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</si>
  <si>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</si>
  <si>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</si>
  <si>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</si>
  <si>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</si>
  <si>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</si>
  <si>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</si>
  <si>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</si>
  <si>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</si>
  <si>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</si>
  <si>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</si>
  <si>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</si>
  <si>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</si>
  <si>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</si>
  <si>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</si>
  <si>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</si>
  <si>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</si>
  <si>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</si>
  <si>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</si>
  <si>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</si>
  <si>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</si>
  <si>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</si>
  <si>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</si>
  <si>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</si>
  <si>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</si>
  <si>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</si>
  <si>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</si>
  <si>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</si>
  <si>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</si>
  <si>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</si>
  <si>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</si>
  <si>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</si>
  <si>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</si>
  <si>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</si>
  <si>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</si>
  <si>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</si>
  <si>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</si>
  <si>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</si>
  <si>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</si>
  <si>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</si>
  <si>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</si>
  <si>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</si>
  <si>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</si>
  <si>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</si>
  <si>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</si>
  <si>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</si>
  <si>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</si>
  <si>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</si>
  <si>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</si>
  <si>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</si>
  <si>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</si>
  <si>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</si>
  <si>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</si>
  <si>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</si>
  <si>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</si>
  <si>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</si>
  <si>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</si>
  <si>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</si>
  <si>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</si>
  <si>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</si>
  <si>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</si>
  <si>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</si>
  <si>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</si>
  <si>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</si>
  <si>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</si>
  <si>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</si>
  <si>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</si>
  <si>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</si>
  <si>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</si>
  <si>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</si>
  <si>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</si>
  <si>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</si>
  <si>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</si>
  <si>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</si>
  <si>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</si>
  <si>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</si>
  <si>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</si>
  <si>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</si>
  <si>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</si>
  <si>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</si>
  <si>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</si>
  <si>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</si>
  <si>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</si>
  <si>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</si>
  <si>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</si>
  <si>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</si>
  <si>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</si>
  <si>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</si>
  <si>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</si>
  <si>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</si>
  <si>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</si>
  <si>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</si>
  <si>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</si>
  <si>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</si>
  <si>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</si>
  <si>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</si>
  <si>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</si>
  <si>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</si>
  <si>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</si>
  <si>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</si>
  <si>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</si>
  <si>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</si>
  <si>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</si>
  <si>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</si>
  <si>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</si>
  <si>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</si>
  <si>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</si>
  <si>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</si>
  <si>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</si>
  <si>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</si>
  <si>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</si>
  <si>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</si>
  <si>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</si>
  <si>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</si>
  <si>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</si>
  <si>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</si>
  <si>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</si>
  <si>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</si>
  <si>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</si>
  <si>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</si>
  <si>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</si>
  <si>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</si>
  <si>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</si>
  <si>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</si>
  <si>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</si>
  <si>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</si>
  <si>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</si>
  <si>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</si>
  <si>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</si>
  <si>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</si>
  <si>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</si>
  <si>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</si>
  <si>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</si>
  <si>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</si>
  <si>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</si>
  <si>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</si>
  <si>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</si>
  <si>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</si>
  <si>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</si>
  <si>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</si>
  <si>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</si>
  <si>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</si>
  <si>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</si>
  <si>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</si>
  <si>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</si>
  <si>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</si>
  <si>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</si>
  <si>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</si>
  <si>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</si>
  <si>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</si>
  <si>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</si>
  <si>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</si>
  <si>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</si>
  <si>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</si>
  <si>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</si>
  <si>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</si>
  <si>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</si>
  <si>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</si>
  <si>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</si>
  <si>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</si>
  <si>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</si>
  <si>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</si>
  <si>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</si>
  <si>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</si>
  <si>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</si>
  <si>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</si>
  <si>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</si>
  <si>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</si>
  <si>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</si>
  <si>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</si>
  <si>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</si>
  <si>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</si>
  <si>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</si>
  <si>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</si>
  <si>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</si>
  <si>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</si>
  <si>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</si>
  <si>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</si>
  <si>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</si>
  <si>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</si>
  <si>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</si>
  <si>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</si>
  <si>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</si>
  <si>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</si>
  <si>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</si>
  <si>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</si>
  <si>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</si>
  <si>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</si>
  <si>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</si>
  <si>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</si>
  <si>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</si>
  <si>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</si>
  <si>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</si>
  <si>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</si>
  <si>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</si>
  <si>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</si>
  <si>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</si>
  <si>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</si>
  <si>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</si>
  <si>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</si>
  <si>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</si>
  <si>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</si>
  <si>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</si>
  <si>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</si>
  <si>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</si>
  <si>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</si>
  <si>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</si>
  <si>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</si>
  <si>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</si>
  <si>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</si>
  <si>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</si>
  <si>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</si>
  <si>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</si>
  <si>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</si>
  <si>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</si>
  <si>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</si>
  <si>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</si>
  <si>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</si>
  <si>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</si>
  <si>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</si>
  <si>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</si>
  <si>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</si>
  <si>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</si>
  <si>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</si>
  <si>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</si>
  <si>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</si>
  <si>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</si>
  <si>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</si>
  <si>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</si>
  <si>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</si>
  <si>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</si>
  <si>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</si>
  <si>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</si>
  <si>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</si>
  <si>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</si>
  <si>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</si>
  <si>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</si>
  <si>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</si>
  <si>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</si>
  <si>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</si>
  <si>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</si>
  <si>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</si>
  <si>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</si>
  <si>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</si>
  <si>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</si>
  <si>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</si>
  <si>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</si>
  <si>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</si>
  <si>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</si>
  <si>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</si>
  <si>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</si>
  <si>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</si>
  <si>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</si>
  <si>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</si>
  <si>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</si>
  <si>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</si>
  <si>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</si>
  <si>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</si>
  <si>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</si>
  <si>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</si>
  <si>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</si>
  <si>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</si>
  <si>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</si>
  <si>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</si>
  <si>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</si>
  <si>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</si>
  <si>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</si>
  <si>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</si>
  <si>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</si>
  <si>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</si>
  <si>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</si>
  <si>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</si>
  <si>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</si>
  <si>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</si>
  <si>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</si>
  <si>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</si>
  <si>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</si>
  <si>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</si>
  <si>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</si>
  <si>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</si>
  <si>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</si>
  <si>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</si>
  <si>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</si>
  <si>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</si>
  <si>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</si>
  <si>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</si>
  <si>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</si>
  <si>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</si>
  <si>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</si>
  <si>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</si>
  <si>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</si>
  <si>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</si>
  <si>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</si>
  <si>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</si>
  <si>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</si>
  <si>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</si>
  <si>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</si>
  <si>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</si>
  <si>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</si>
  <si>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</si>
  <si>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</si>
  <si>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</si>
  <si>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</si>
  <si>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</si>
  <si>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</si>
  <si>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</si>
  <si>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</si>
  <si>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</si>
  <si>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</si>
  <si>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</si>
  <si>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</si>
  <si>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</si>
  <si>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</si>
  <si>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</si>
  <si>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</si>
  <si>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</si>
  <si>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</si>
  <si>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</si>
  <si>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</si>
  <si>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</si>
  <si>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</si>
  <si>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</si>
  <si>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</si>
  <si>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</si>
  <si>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</si>
  <si>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</si>
  <si>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</si>
  <si>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</si>
  <si>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</si>
  <si>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</si>
  <si>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</si>
  <si>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</si>
  <si>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</si>
  <si>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</si>
  <si>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</si>
  <si>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</si>
  <si>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</si>
  <si>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</si>
  <si>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</si>
  <si>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</si>
  <si>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</si>
  <si>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</si>
  <si>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</si>
  <si>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</si>
  <si>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</si>
  <si>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</si>
  <si>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</si>
  <si>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</si>
  <si>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</si>
  <si>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</si>
  <si>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</si>
  <si>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</si>
  <si>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</si>
  <si>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</si>
  <si>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</si>
  <si>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</si>
  <si>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</si>
  <si>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</si>
  <si>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</si>
  <si>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</si>
  <si>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</si>
  <si>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</si>
  <si>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</si>
  <si>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</si>
  <si>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</si>
  <si>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</si>
  <si>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</si>
  <si>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</si>
  <si>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</si>
  <si>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</si>
  <si>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</si>
  <si>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</si>
  <si>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</si>
  <si>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</si>
  <si>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</si>
  <si>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</si>
  <si>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</si>
  <si>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</si>
  <si>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</si>
  <si>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</si>
  <si>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</si>
  <si>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</si>
  <si>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</si>
  <si>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</si>
  <si>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</si>
  <si>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</si>
  <si>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</si>
  <si>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</si>
  <si>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</si>
  <si>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</si>
  <si>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</si>
  <si>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</si>
  <si>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</si>
  <si>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</si>
  <si>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</si>
  <si>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</si>
  <si>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</si>
  <si>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</si>
  <si>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</si>
  <si>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</si>
  <si>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</si>
  <si>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</si>
  <si>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</si>
  <si>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</si>
  <si>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</si>
  <si>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</si>
  <si>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</si>
  <si>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</si>
  <si>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</si>
  <si>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</si>
  <si>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</si>
  <si>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</si>
  <si>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</si>
  <si>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</si>
  <si>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</si>
  <si>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</si>
  <si>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</si>
  <si>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</si>
  <si>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</si>
  <si>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</si>
  <si>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</si>
  <si>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</si>
  <si>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</si>
  <si>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</si>
  <si>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</si>
  <si>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</si>
  <si>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</si>
  <si>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</si>
  <si>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</si>
  <si>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</si>
  <si>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</si>
  <si>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</si>
  <si>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</si>
  <si>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</si>
  <si>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</si>
  <si>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</si>
  <si>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</si>
  <si>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</si>
  <si>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</si>
  <si>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</si>
  <si>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</si>
  <si>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</si>
  <si>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</si>
  <si>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</si>
  <si>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</si>
  <si>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</si>
  <si>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</si>
  <si>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</si>
  <si>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</si>
  <si>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</si>
  <si>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</si>
  <si>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</si>
  <si>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</si>
  <si>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</si>
  <si>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</si>
  <si>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</si>
  <si>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</si>
  <si>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</si>
  <si>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</si>
  <si>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</si>
  <si>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</si>
  <si>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</si>
  <si>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</si>
  <si>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</si>
  <si>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</si>
  <si>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</si>
  <si>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</si>
  <si>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</si>
  <si>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</si>
  <si>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</si>
  <si>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</si>
  <si>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</si>
  <si>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</si>
  <si>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</si>
  <si>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</si>
  <si>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</si>
  <si>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</si>
  <si>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</si>
  <si>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</si>
  <si>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</si>
  <si>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</si>
  <si>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</si>
  <si>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</si>
  <si>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</si>
  <si>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</si>
  <si>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</si>
  <si>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</si>
  <si>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</si>
  <si>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</si>
  <si>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</si>
  <si>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</si>
  <si>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</si>
  <si>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</si>
  <si>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</si>
  <si>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</si>
  <si>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</si>
  <si>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</si>
  <si>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</si>
  <si>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</si>
  <si>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</si>
  <si>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</si>
  <si>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</si>
  <si>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</si>
  <si>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</si>
  <si>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</si>
  <si>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</si>
  <si>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</si>
  <si>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</si>
  <si>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</si>
  <si>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</si>
  <si>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</si>
  <si>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</si>
  <si>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</si>
  <si>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</si>
  <si>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</si>
  <si>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</si>
  <si>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</si>
  <si>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</si>
  <si>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</si>
  <si>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</si>
  <si>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</si>
  <si>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</si>
  <si>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</si>
  <si>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</si>
  <si>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</si>
  <si>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</si>
  <si>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</si>
  <si>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</si>
  <si>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</si>
  <si>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</si>
  <si>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</si>
  <si>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</si>
  <si>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</si>
  <si>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</si>
  <si>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</si>
  <si>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</si>
  <si>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</si>
  <si>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</si>
  <si>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</si>
  <si>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</si>
  <si>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</si>
  <si>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</si>
  <si>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</si>
  <si>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</si>
  <si>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</si>
  <si>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</si>
  <si>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</si>
  <si>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</si>
  <si>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</si>
  <si>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</si>
  <si>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</si>
  <si>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</si>
  <si>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</si>
  <si>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</si>
  <si>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</si>
  <si>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</si>
  <si>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</si>
  <si>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</si>
  <si>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</si>
  <si>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</si>
  <si>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</si>
  <si>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</si>
  <si>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</si>
  <si>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</si>
  <si>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</si>
  <si>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</si>
  <si>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</si>
  <si>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</si>
  <si>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</si>
  <si>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</si>
  <si>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</si>
  <si>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</si>
  <si>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</si>
  <si>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</si>
  <si>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</si>
  <si>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</si>
  <si>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</si>
  <si>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</si>
  <si>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</si>
  <si>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</si>
  <si>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</si>
  <si>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</si>
  <si>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</si>
  <si>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</si>
  <si>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</si>
  <si>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</si>
  <si>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</si>
  <si>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</si>
  <si>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</si>
  <si>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</si>
  <si>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</si>
  <si>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</si>
  <si>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</si>
  <si>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</si>
  <si>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</si>
  <si>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</si>
  <si>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</si>
  <si>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</si>
  <si>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</si>
  <si>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</si>
  <si>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</si>
  <si>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</si>
  <si>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</si>
  <si>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</si>
  <si>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</si>
  <si>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</si>
  <si>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</si>
  <si>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</si>
  <si>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</si>
  <si>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</si>
  <si>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</si>
  <si>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</si>
  <si>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</si>
  <si>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</si>
  <si>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</si>
  <si>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</si>
  <si>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</si>
  <si>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</si>
  <si>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</si>
  <si>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</si>
  <si>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</si>
  <si>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</si>
  <si>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</si>
  <si>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</si>
  <si>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</si>
  <si>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</si>
  <si>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</si>
  <si>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</si>
  <si>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</si>
  <si>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</si>
  <si>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</si>
  <si>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</si>
  <si>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</si>
  <si>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</si>
  <si>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</si>
  <si>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</si>
  <si>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</si>
  <si>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</si>
  <si>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</si>
  <si>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</si>
  <si>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</si>
  <si>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</si>
  <si>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</si>
  <si>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</si>
  <si>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</si>
  <si>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</si>
  <si>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</si>
  <si>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</si>
  <si>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</si>
  <si>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</si>
  <si>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</si>
  <si>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</si>
  <si>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</si>
  <si>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</si>
  <si>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</si>
  <si>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</si>
  <si>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</si>
  <si>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</si>
  <si>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</si>
  <si>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</si>
  <si>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</si>
  <si>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</si>
  <si>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</si>
  <si>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</si>
  <si>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</si>
  <si>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</si>
  <si>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</si>
  <si>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</si>
  <si>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</si>
  <si>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</si>
  <si>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</si>
  <si>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</si>
  <si>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</si>
  <si>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</si>
  <si>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</si>
  <si>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</si>
  <si>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</si>
  <si>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</si>
  <si>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</si>
  <si>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</si>
  <si>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</si>
  <si>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</si>
  <si>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</si>
  <si>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</si>
  <si>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</si>
  <si>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</si>
  <si>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</si>
  <si>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</si>
  <si>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</si>
  <si>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</si>
  <si>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</si>
  <si>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</si>
  <si>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</si>
  <si>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</si>
  <si>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</si>
  <si>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</si>
  <si>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</si>
  <si>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</si>
  <si>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</si>
  <si>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</si>
  <si>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</si>
  <si>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</si>
  <si>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</si>
  <si>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</si>
  <si>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</si>
  <si>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</si>
  <si>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</si>
  <si>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</si>
  <si>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</si>
  <si>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</si>
  <si>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</si>
  <si>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</si>
  <si>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</si>
  <si>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</si>
  <si>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</si>
  <si>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</si>
  <si>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</si>
  <si>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</si>
  <si>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</si>
  <si>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</si>
  <si>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</si>
  <si>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</si>
  <si>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</si>
  <si>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</si>
  <si>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</si>
  <si>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</si>
  <si>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</si>
  <si>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</si>
  <si>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</si>
  <si>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</si>
  <si>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</si>
  <si>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</si>
  <si>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</si>
  <si>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</si>
  <si>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</si>
  <si>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</si>
  <si>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</si>
  <si>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</si>
  <si>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</si>
  <si>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</si>
  <si>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</si>
  <si>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</si>
  <si>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</si>
  <si>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</si>
  <si>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</si>
  <si>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</si>
  <si>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</si>
  <si>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</si>
  <si>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</si>
  <si>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</si>
  <si>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</si>
  <si>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</si>
  <si>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</si>
  <si>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</si>
  <si>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</si>
  <si>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</si>
  <si>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</si>
  <si>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</si>
  <si>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</si>
  <si>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</si>
  <si>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</si>
  <si>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</si>
  <si>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</si>
  <si>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</si>
  <si>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</si>
  <si>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</si>
  <si>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</si>
  <si>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</si>
  <si>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</si>
  <si>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</si>
  <si>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</si>
  <si>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</si>
  <si>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</si>
  <si>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</si>
  <si>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</si>
  <si>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</si>
  <si>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</si>
  <si>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</si>
  <si>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</si>
  <si>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</si>
  <si>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</si>
  <si>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</si>
  <si>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</si>
  <si>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</si>
  <si>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</si>
  <si>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</si>
  <si>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</si>
  <si>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</si>
  <si>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</si>
  <si>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</si>
  <si>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</si>
  <si>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</si>
  <si>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</si>
  <si>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</si>
  <si>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</si>
  <si>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</si>
  <si>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</si>
  <si>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</si>
  <si>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</si>
  <si>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</si>
  <si>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</si>
  <si>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</si>
  <si>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</si>
  <si>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</si>
  <si>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</si>
  <si>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</si>
  <si>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</si>
  <si>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</si>
  <si>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</si>
  <si>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</si>
  <si>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</si>
  <si>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</si>
  <si>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</si>
  <si>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</si>
  <si>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</si>
  <si>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</si>
  <si>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</si>
  <si>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</si>
  <si>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</si>
  <si>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</si>
  <si>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</si>
  <si>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</si>
  <si>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</si>
  <si>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</si>
  <si>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</si>
  <si>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</si>
  <si>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</si>
  <si>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</si>
  <si>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</si>
  <si>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</si>
  <si>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</si>
  <si>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</si>
  <si>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</si>
  <si>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</si>
  <si>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</si>
  <si>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</si>
  <si>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</si>
  <si>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</si>
  <si>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</si>
  <si>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</si>
  <si>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</si>
  <si>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</si>
  <si>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</si>
  <si>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</si>
  <si>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</si>
  <si>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</si>
  <si>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</si>
  <si>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</si>
  <si>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</si>
  <si>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</si>
  <si>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</si>
  <si>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</si>
  <si>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</si>
  <si>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</si>
  <si>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</si>
  <si>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</si>
  <si>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</si>
  <si>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</si>
  <si>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</si>
  <si>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</si>
  <si>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</si>
  <si>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</si>
  <si>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</si>
  <si>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</si>
  <si>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</si>
  <si>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</si>
  <si>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</si>
  <si>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</si>
  <si>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</si>
  <si>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</si>
  <si>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</si>
  <si>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</si>
  <si>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</si>
  <si>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</si>
  <si>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</si>
  <si>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</si>
  <si>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</si>
  <si>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</si>
  <si>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</si>
  <si>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</si>
  <si>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</si>
  <si>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</si>
  <si>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</si>
  <si>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</si>
  <si>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</si>
  <si>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</si>
  <si>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</si>
  <si>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</si>
  <si>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</si>
  <si>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</si>
  <si>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</si>
  <si>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</si>
  <si>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</si>
  <si>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</si>
  <si>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</si>
  <si>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</si>
  <si>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</si>
  <si>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</si>
  <si>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</si>
  <si>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</si>
  <si>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</si>
  <si>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</si>
  <si>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</si>
  <si>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</si>
  <si>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</si>
  <si>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</si>
  <si>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</si>
  <si>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</si>
  <si>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</si>
  <si>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</si>
  <si>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</si>
  <si>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</si>
  <si>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</si>
  <si>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</si>
  <si>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</si>
  <si>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</si>
  <si>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</si>
  <si>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</si>
  <si>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</si>
  <si>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</si>
  <si>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</si>
  <si>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</si>
  <si>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</si>
  <si>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</si>
  <si>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</si>
  <si>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</si>
  <si>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</si>
  <si>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</si>
  <si>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</si>
  <si>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</si>
  <si>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</si>
  <si>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</si>
  <si>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</si>
  <si>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</si>
  <si>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</si>
  <si>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</si>
  <si>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</si>
  <si>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</si>
  <si>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</si>
  <si>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</si>
  <si>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</si>
  <si>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</si>
  <si>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</si>
  <si>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</si>
  <si>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</si>
  <si>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</si>
  <si>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</si>
  <si>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</si>
  <si>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</si>
  <si>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</si>
  <si>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</si>
  <si>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</si>
  <si>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</si>
  <si>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</si>
  <si>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</si>
  <si>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</si>
  <si>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</si>
  <si>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</si>
  <si>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</si>
  <si>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</si>
  <si>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</si>
  <si>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</si>
  <si>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</si>
  <si>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</si>
  <si>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</si>
  <si>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</si>
  <si>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</si>
  <si>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</si>
  <si>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</si>
  <si>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</si>
  <si>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</si>
  <si>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</si>
  <si>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</si>
  <si>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</si>
  <si>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</si>
  <si>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</si>
  <si>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</si>
  <si>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</si>
  <si>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</si>
  <si>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</si>
  <si>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</si>
  <si>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</si>
  <si>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</si>
  <si>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</si>
  <si>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</si>
  <si>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</si>
  <si>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</si>
  <si>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</si>
  <si>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</si>
  <si>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</si>
  <si>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</si>
  <si>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</si>
  <si>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</si>
  <si>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</si>
  <si>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</si>
  <si>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</si>
  <si>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</si>
  <si>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</si>
  <si>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</si>
  <si>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</si>
  <si>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</si>
  <si>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</si>
  <si>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</si>
  <si>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</si>
  <si>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</si>
  <si>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</si>
  <si>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</si>
  <si>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</si>
  <si>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</si>
  <si>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</si>
  <si>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</si>
  <si>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</si>
  <si>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</si>
  <si>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</si>
  <si>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</si>
  <si>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</si>
  <si>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</si>
  <si>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</si>
  <si>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</si>
  <si>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</si>
  <si>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</si>
  <si>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</si>
  <si>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</si>
  <si>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</si>
  <si>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</si>
  <si>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</si>
  <si>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</si>
  <si>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</si>
  <si>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</si>
  <si>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</si>
  <si>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</si>
  <si>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</si>
  <si>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</si>
  <si>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</si>
  <si>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</si>
  <si>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</si>
  <si>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</si>
  <si>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</si>
  <si>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</si>
  <si>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</si>
  <si>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</si>
  <si>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</si>
  <si>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</si>
  <si>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</si>
  <si>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</si>
  <si>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</si>
  <si>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</si>
  <si>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</si>
  <si>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</si>
  <si>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</si>
  <si>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</si>
  <si>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</si>
  <si>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</si>
  <si>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</si>
  <si>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</si>
  <si>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</si>
  <si>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</si>
  <si>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</si>
  <si>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</si>
  <si>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</si>
  <si>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</si>
  <si>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</si>
  <si>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</si>
  <si>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</si>
  <si>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</si>
  <si>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</si>
  <si>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</si>
  <si>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</si>
  <si>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</si>
  <si>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</si>
  <si>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</si>
  <si>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</si>
  <si>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</si>
  <si>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</si>
  <si>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</si>
  <si>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</si>
  <si>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</si>
  <si>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</si>
  <si>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</si>
  <si>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</si>
  <si>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</si>
  <si>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</si>
  <si>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</si>
  <si>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</si>
  <si>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</si>
  <si>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</si>
  <si>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</si>
  <si>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</si>
  <si>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</si>
  <si>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</si>
  <si>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</si>
  <si>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</si>
  <si>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</si>
  <si>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</si>
  <si>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</si>
  <si>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</si>
  <si>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</si>
  <si>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</si>
  <si>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</si>
  <si>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</si>
  <si>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</si>
  <si>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</si>
  <si>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</si>
  <si>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</si>
  <si>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</si>
  <si>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</si>
  <si>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</si>
  <si>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</si>
  <si>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</si>
  <si>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</si>
  <si>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</si>
  <si>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</si>
  <si>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</si>
  <si>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</si>
  <si>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</si>
  <si>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</si>
  <si>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</si>
  <si>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</si>
  <si>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</si>
  <si>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</si>
  <si>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</si>
  <si>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</si>
  <si>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</si>
  <si>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</si>
  <si>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</si>
  <si>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</si>
  <si>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</si>
  <si>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</si>
  <si>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</si>
  <si>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</si>
  <si>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</si>
  <si>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</si>
  <si>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</si>
  <si>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</si>
  <si>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</si>
  <si>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</si>
  <si>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</si>
  <si>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</si>
  <si>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</si>
  <si>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</si>
  <si>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</si>
  <si>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</si>
  <si>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</si>
  <si>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</si>
  <si>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</si>
  <si>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</si>
  <si>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</si>
  <si>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</si>
  <si>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</si>
  <si>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</si>
  <si>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</si>
  <si>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</si>
  <si>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</si>
  <si>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</si>
  <si>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</si>
  <si>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</si>
  <si>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</si>
  <si>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</si>
  <si>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</si>
  <si>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</si>
  <si>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</si>
  <si>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</si>
  <si>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</si>
  <si>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</si>
  <si>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</si>
  <si>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</si>
  <si>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</si>
  <si>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</si>
  <si>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</si>
  <si>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</si>
  <si>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</si>
  <si>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</si>
  <si>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</si>
  <si>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</si>
  <si>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</si>
  <si>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</si>
  <si>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</si>
  <si>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</si>
  <si>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</si>
  <si>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</si>
  <si>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</si>
  <si>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</si>
  <si>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</si>
  <si>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</si>
  <si>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</si>
  <si>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</si>
  <si>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</si>
  <si>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</si>
  <si>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</si>
  <si>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</si>
  <si>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</si>
  <si>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</si>
  <si>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</si>
  <si>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</si>
  <si>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</si>
  <si>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</si>
  <si>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</si>
  <si>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</si>
  <si>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</si>
  <si>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</si>
  <si>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</si>
  <si>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</si>
  <si>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</si>
  <si>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</si>
  <si>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</si>
  <si>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</si>
  <si>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</si>
  <si>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</si>
  <si>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</si>
  <si>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</si>
  <si>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</si>
  <si>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</si>
  <si>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</si>
  <si>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</si>
  <si>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</si>
  <si>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</si>
  <si>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</si>
  <si>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</si>
  <si>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</si>
  <si>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</si>
  <si>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</si>
  <si>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</si>
  <si>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</si>
  <si>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</si>
  <si>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</si>
  <si>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</si>
  <si>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</si>
  <si>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</si>
  <si>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</si>
  <si>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</si>
  <si>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</si>
  <si>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</si>
  <si>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</si>
  <si>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</si>
  <si>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</si>
  <si>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</si>
  <si>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</si>
  <si>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</si>
  <si>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</si>
  <si>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</si>
  <si>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</si>
  <si>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</si>
  <si>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</si>
  <si>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</si>
  <si>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</si>
  <si>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</si>
  <si>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</si>
  <si>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</si>
  <si>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</si>
  <si>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</si>
  <si>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</si>
  <si>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</si>
  <si>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</si>
  <si>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</si>
  <si>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</si>
  <si>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</si>
  <si>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</si>
  <si>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</si>
  <si>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</si>
  <si>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</si>
  <si>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</si>
  <si>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</si>
  <si>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</si>
  <si>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</si>
  <si>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</si>
  <si>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</si>
  <si>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</si>
  <si>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</si>
  <si>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</si>
  <si>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</si>
  <si>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</si>
  <si>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</si>
  <si>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</si>
  <si>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</si>
  <si>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</si>
  <si>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</si>
  <si>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</si>
  <si>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</si>
  <si>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</si>
  <si>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</si>
  <si>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</si>
  <si>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</si>
  <si>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</si>
  <si>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</si>
  <si>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</si>
  <si>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</si>
  <si>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</si>
  <si>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</si>
  <si>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</si>
  <si>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</si>
  <si>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</si>
  <si>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</si>
  <si>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</si>
  <si>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</si>
  <si>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</si>
  <si>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</si>
  <si>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</si>
  <si>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</si>
  <si>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</si>
  <si>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</si>
  <si>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</si>
  <si>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</si>
  <si>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</si>
  <si>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</si>
  <si>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</si>
  <si>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</si>
  <si>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</si>
  <si>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</si>
  <si>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</si>
  <si>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</si>
  <si>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</si>
  <si>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</si>
  <si>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</si>
  <si>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</si>
  <si>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</si>
  <si>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</si>
  <si>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</si>
  <si>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</si>
  <si>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</si>
  <si>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</si>
  <si>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</si>
  <si>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</si>
  <si>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</si>
  <si>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</si>
  <si>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</si>
  <si>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</si>
  <si>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</si>
  <si>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</si>
  <si>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</si>
  <si>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</si>
  <si>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</si>
  <si>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</si>
  <si>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</si>
  <si>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</si>
  <si>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</si>
  <si>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</si>
  <si>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</si>
  <si>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</si>
  <si>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</si>
  <si>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</si>
  <si>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</si>
  <si>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</si>
  <si>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</si>
  <si>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</si>
  <si>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</si>
  <si>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</si>
  <si>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</si>
  <si>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</si>
  <si>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</si>
  <si>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</si>
  <si>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</si>
  <si>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</si>
  <si>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</si>
  <si>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</si>
  <si>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</si>
  <si>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</si>
  <si>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</si>
  <si>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</si>
  <si>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</si>
  <si>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</si>
  <si>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</si>
  <si>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</si>
  <si>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</si>
  <si>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</si>
  <si>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</si>
  <si>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</si>
  <si>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</si>
  <si>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</si>
  <si>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</si>
  <si>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</si>
  <si>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</si>
  <si>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</si>
  <si>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</si>
  <si>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</si>
  <si>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</si>
  <si>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</si>
  <si>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</si>
  <si>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</si>
  <si>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</si>
  <si>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</si>
  <si>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</si>
  <si>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</si>
  <si>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</si>
  <si>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</si>
  <si>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</si>
  <si>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</si>
  <si>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</si>
  <si>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</si>
  <si>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</si>
  <si>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</si>
  <si>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</si>
  <si>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</si>
  <si>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</si>
  <si>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</si>
  <si>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</si>
  <si>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</si>
  <si>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</si>
  <si>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</si>
  <si>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</si>
  <si>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</si>
  <si>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</si>
  <si>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</si>
  <si>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</si>
  <si>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</si>
  <si>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</si>
  <si>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</si>
  <si>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</si>
  <si>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</si>
  <si>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</si>
  <si>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</si>
  <si>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</si>
  <si>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</si>
  <si>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</si>
  <si>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</si>
  <si>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</si>
  <si>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</si>
  <si>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</si>
  <si>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</si>
  <si>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</si>
  <si>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</si>
  <si>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</si>
  <si>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</si>
  <si>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</si>
  <si>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</si>
  <si>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</si>
  <si>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</si>
  <si>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</si>
  <si>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</si>
  <si>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</si>
  <si>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</si>
  <si>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</si>
  <si>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</si>
  <si>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</si>
  <si>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</si>
  <si>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</si>
  <si>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</si>
  <si>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</si>
  <si>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</si>
  <si>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</si>
  <si>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</si>
  <si>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</si>
  <si>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</si>
  <si>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</si>
  <si>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</si>
  <si>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</si>
  <si>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</si>
  <si>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</si>
  <si>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</si>
  <si>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</si>
  <si>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</si>
  <si>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</si>
  <si>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</si>
  <si>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</si>
  <si>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</si>
  <si>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</si>
  <si>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</si>
  <si>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</si>
  <si>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</si>
  <si>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</si>
  <si>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</si>
  <si>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</si>
  <si>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</si>
  <si>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</si>
  <si>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</si>
  <si>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</si>
  <si>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</si>
  <si>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</si>
  <si>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</si>
  <si>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</si>
  <si>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</si>
  <si>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</si>
  <si>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</si>
  <si>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</si>
  <si>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</si>
  <si>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</si>
  <si>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</si>
  <si>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</si>
  <si>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</si>
  <si>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</si>
  <si>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</si>
  <si>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</si>
  <si>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</si>
  <si>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</si>
  <si>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</si>
  <si>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</si>
  <si>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</si>
  <si>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</si>
  <si>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</si>
  <si>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</si>
  <si>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</si>
  <si>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</si>
  <si>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</si>
  <si>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</si>
  <si>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</si>
  <si>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</si>
  <si>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</si>
  <si>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</si>
  <si>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</si>
  <si>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</si>
  <si>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</si>
  <si>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</si>
  <si>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</si>
  <si>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</si>
  <si>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</si>
  <si>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</si>
  <si>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</si>
  <si>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</si>
  <si>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</si>
  <si>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</si>
  <si>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</si>
  <si>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</si>
  <si>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</si>
  <si>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</si>
  <si>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</si>
  <si>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</si>
  <si>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</si>
  <si>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</si>
  <si>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</si>
  <si>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</si>
  <si>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</si>
  <si>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</si>
  <si>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</si>
  <si>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</si>
  <si>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</si>
  <si>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</si>
  <si>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</si>
  <si>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</si>
  <si>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</si>
  <si>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</si>
  <si>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</si>
  <si>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</si>
  <si>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</si>
  <si>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</si>
  <si>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</si>
  <si>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</si>
  <si>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</si>
  <si>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</si>
  <si>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</si>
  <si>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</si>
  <si>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</si>
  <si>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</si>
  <si>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</si>
  <si>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</si>
  <si>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</si>
  <si>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</si>
  <si>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</si>
  <si>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</si>
  <si>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</si>
  <si>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</si>
  <si>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</si>
  <si>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</si>
  <si>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</si>
  <si>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</si>
  <si>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</si>
  <si>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</si>
  <si>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</si>
  <si>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</si>
  <si>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</si>
  <si>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</si>
  <si>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</si>
  <si>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</si>
  <si>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</si>
  <si>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</si>
  <si>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</si>
  <si>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</si>
  <si>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</si>
  <si>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</si>
  <si>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</si>
  <si>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</si>
  <si>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</si>
  <si>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</si>
  <si>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</si>
  <si>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</si>
  <si>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</si>
  <si>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</si>
  <si>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</si>
  <si>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</si>
  <si>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</si>
  <si>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</si>
  <si>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</si>
  <si>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</si>
  <si>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</si>
  <si>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</si>
  <si>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</si>
  <si>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</si>
  <si>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</si>
  <si>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</si>
  <si>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</si>
  <si>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</si>
  <si>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</si>
  <si>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</si>
  <si>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</si>
  <si>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</si>
  <si>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</si>
  <si>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</si>
  <si>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</si>
  <si>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</si>
  <si>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</si>
  <si>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</si>
  <si>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</si>
  <si>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</si>
  <si>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</si>
  <si>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</si>
  <si>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</si>
  <si>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</si>
  <si>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</si>
  <si>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</si>
  <si>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</si>
  <si>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</si>
  <si>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</si>
  <si>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</si>
  <si>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</si>
  <si>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</si>
  <si>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</si>
  <si>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</si>
  <si>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</si>
  <si>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</si>
  <si>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</si>
  <si>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</si>
  <si>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</si>
  <si>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</si>
  <si>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</si>
  <si>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</si>
  <si>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</si>
  <si>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</si>
  <si>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</si>
  <si>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</si>
  <si>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</si>
  <si>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</si>
  <si>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</si>
  <si>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</si>
  <si>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</si>
  <si>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</si>
  <si>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</si>
  <si>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</si>
  <si>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</si>
  <si>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</si>
  <si>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</si>
  <si>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</si>
  <si>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</si>
  <si>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</si>
  <si>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</si>
  <si>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</si>
  <si>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</si>
  <si>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</si>
  <si>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</si>
  <si>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</si>
  <si>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</si>
  <si>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</si>
  <si>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</si>
  <si>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</si>
  <si>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</si>
  <si>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</si>
  <si>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</si>
  <si>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</si>
  <si>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</si>
  <si>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</si>
  <si>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</si>
  <si>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</si>
  <si>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</si>
  <si>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</si>
  <si>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</si>
  <si>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</si>
  <si>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</si>
  <si>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</si>
  <si>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</si>
  <si>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</si>
  <si>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</si>
  <si>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</si>
  <si>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</si>
  <si>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</si>
  <si>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</si>
  <si>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</si>
  <si>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</si>
  <si>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</si>
  <si>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</si>
  <si>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</si>
  <si>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</si>
  <si>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</si>
  <si>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</si>
  <si>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</si>
  <si>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</si>
  <si>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</si>
  <si>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</si>
  <si>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</si>
  <si>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</si>
  <si>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</si>
  <si>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</si>
  <si>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</si>
  <si>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</si>
  <si>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</si>
  <si>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</si>
  <si>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</si>
  <si>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</si>
  <si>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</si>
  <si>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</si>
  <si>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</si>
  <si>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</si>
  <si>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</si>
  <si>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</si>
  <si>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</si>
  <si>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</si>
  <si>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</si>
  <si>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</si>
  <si>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</si>
  <si>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</si>
  <si>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</si>
  <si>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</si>
  <si>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</si>
  <si>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</si>
  <si>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</si>
  <si>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</si>
  <si>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</si>
  <si>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</si>
  <si>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</si>
  <si>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</si>
  <si>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</si>
  <si>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</si>
  <si>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</si>
  <si>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</si>
  <si>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</si>
  <si>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</si>
  <si>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</si>
  <si>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</si>
  <si>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</si>
  <si>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</si>
  <si>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</si>
  <si>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</si>
  <si>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</si>
  <si>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</si>
  <si>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</si>
  <si>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</si>
  <si>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</si>
  <si>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</si>
  <si>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</si>
  <si>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</si>
  <si>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</si>
  <si>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</si>
  <si>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</si>
  <si>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</si>
  <si>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</si>
  <si>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</si>
  <si>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</si>
  <si>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</si>
  <si>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</si>
  <si>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</si>
  <si>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</si>
  <si>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</si>
  <si>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</si>
  <si>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</si>
  <si>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</si>
  <si>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</si>
  <si>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</si>
  <si>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</si>
  <si>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</si>
  <si>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</si>
  <si>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</si>
  <si>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</si>
  <si>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</si>
  <si>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</si>
  <si>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</si>
  <si>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</si>
  <si>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</si>
  <si>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</si>
  <si>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</si>
  <si>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</si>
  <si>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</si>
  <si>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</si>
  <si>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</si>
  <si>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</si>
  <si>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</si>
  <si>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</si>
  <si>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</si>
  <si>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</si>
  <si>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</si>
  <si>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</si>
  <si>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</si>
  <si>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</si>
  <si>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</si>
  <si>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</si>
  <si>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</si>
  <si>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</si>
  <si>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</si>
  <si>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</si>
  <si>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</si>
  <si>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</si>
  <si>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</si>
  <si>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</si>
  <si>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</si>
  <si>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</si>
  <si>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</si>
  <si>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</si>
  <si>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</si>
  <si>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</si>
  <si>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</si>
  <si>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</si>
  <si>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</si>
  <si>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</si>
  <si>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</si>
  <si>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</si>
  <si>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</si>
  <si>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</si>
  <si>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</si>
  <si>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</si>
  <si>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</si>
  <si>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</si>
  <si>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</si>
  <si>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</si>
  <si>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</si>
  <si>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</si>
  <si>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</si>
  <si>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</si>
  <si>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</si>
  <si>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</si>
  <si>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</si>
  <si>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</si>
  <si>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</si>
  <si>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</si>
  <si>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</si>
  <si>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</si>
  <si>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</si>
  <si>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</si>
  <si>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</si>
  <si>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</si>
  <si>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</si>
  <si>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</si>
  <si>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</si>
  <si>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</si>
  <si>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</si>
  <si>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</si>
  <si>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</si>
  <si>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</si>
  <si>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</si>
  <si>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</si>
  <si>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</si>
  <si>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</si>
  <si>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</si>
  <si>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</si>
  <si>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</si>
  <si>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</si>
  <si>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</si>
  <si>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</si>
  <si>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</si>
  <si>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</si>
  <si>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</si>
  <si>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</si>
  <si>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</si>
  <si>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</si>
  <si>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</si>
  <si>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</si>
  <si>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</si>
  <si>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</si>
  <si>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</si>
  <si>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</si>
  <si>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</si>
  <si>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</si>
  <si>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</si>
  <si>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</si>
  <si>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</si>
  <si>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</si>
  <si>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</si>
  <si>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</si>
  <si>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</si>
  <si>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</si>
  <si>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</si>
  <si>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</si>
  <si>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</si>
  <si>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</si>
  <si>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</si>
  <si>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</si>
  <si>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</si>
  <si>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</si>
  <si>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</si>
  <si>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</si>
  <si>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</si>
  <si>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</si>
  <si>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</si>
  <si>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</si>
  <si>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</si>
  <si>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</si>
  <si>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</si>
  <si>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</si>
  <si>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</si>
  <si>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</si>
  <si>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</si>
  <si>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</si>
  <si>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</si>
  <si>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</si>
  <si>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</si>
  <si>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</si>
  <si>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</si>
  <si>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</si>
  <si>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</si>
  <si>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</si>
  <si>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</si>
  <si>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</si>
  <si>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</si>
  <si>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</si>
  <si>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</si>
  <si>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</si>
  <si>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</si>
  <si>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</si>
  <si>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</si>
  <si>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</si>
  <si>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</si>
  <si>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</si>
  <si>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</si>
  <si>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</si>
  <si>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</si>
  <si>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</si>
  <si>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</si>
  <si>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</si>
  <si>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</si>
  <si>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</si>
  <si>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</si>
  <si>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</si>
  <si>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</si>
  <si>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</si>
  <si>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</si>
  <si>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</si>
  <si>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</si>
  <si>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</si>
  <si>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</si>
  <si>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</si>
  <si>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</si>
  <si>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</si>
  <si>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</si>
  <si>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</si>
  <si>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</si>
  <si>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</si>
  <si>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</si>
  <si>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</si>
  <si>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</si>
  <si>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</si>
  <si>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</si>
  <si>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</si>
  <si>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</si>
  <si>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</si>
  <si>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</si>
  <si>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</si>
  <si>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</si>
  <si>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</si>
  <si>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</si>
  <si>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</si>
  <si>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</si>
  <si>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</si>
  <si>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</si>
  <si>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</si>
  <si>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</si>
  <si>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</si>
  <si>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</si>
  <si>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</si>
  <si>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</si>
  <si>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</si>
  <si>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</si>
  <si>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</si>
  <si>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</si>
  <si>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</si>
  <si>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</si>
  <si>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</si>
  <si>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</si>
  <si>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</si>
  <si>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</si>
  <si>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</si>
  <si>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</si>
  <si>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</si>
  <si>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</si>
  <si>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</si>
  <si>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</si>
  <si>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</si>
  <si>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</si>
  <si>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</si>
  <si>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</si>
  <si>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</si>
  <si>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</si>
  <si>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</si>
  <si>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</si>
  <si>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</si>
  <si>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</si>
  <si>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</si>
  <si>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</si>
  <si>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</si>
  <si>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</si>
  <si>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</si>
  <si>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</si>
  <si>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</si>
  <si>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</si>
  <si>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</si>
  <si>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</si>
  <si>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</si>
  <si>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</si>
  <si>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</si>
  <si>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</si>
  <si>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</si>
  <si>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</si>
  <si>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</si>
  <si>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</si>
  <si>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</si>
  <si>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</si>
  <si>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</si>
  <si>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</si>
  <si>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</si>
  <si>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</si>
  <si>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</si>
  <si>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</si>
  <si>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</si>
  <si>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</si>
  <si>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</si>
  <si>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</si>
  <si>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</si>
  <si>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</si>
  <si>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</si>
  <si>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</si>
  <si>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</si>
  <si>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</si>
  <si>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</si>
  <si>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</si>
  <si>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</si>
  <si>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</si>
  <si>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</si>
  <si>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</si>
  <si>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</si>
  <si>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</si>
  <si>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</si>
  <si>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</si>
  <si>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</si>
  <si>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</si>
  <si>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</si>
  <si>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</si>
  <si>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</si>
  <si>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</si>
  <si>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</si>
  <si>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</si>
  <si>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</si>
  <si>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</si>
  <si>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</si>
  <si>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</si>
  <si>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</si>
  <si>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</si>
  <si>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</si>
  <si>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</si>
  <si>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</si>
  <si>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</si>
  <si>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</si>
  <si>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</si>
  <si>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</si>
  <si>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</si>
  <si>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</si>
  <si>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</si>
  <si>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</si>
  <si>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</si>
  <si>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</si>
  <si>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</si>
  <si>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</si>
  <si>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</si>
  <si>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</si>
  <si>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</si>
  <si>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</si>
  <si>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</si>
  <si>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</si>
  <si>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</si>
  <si>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</si>
  <si>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</si>
  <si>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</si>
  <si>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</si>
  <si>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</si>
  <si>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</si>
  <si>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</si>
  <si>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</si>
  <si>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</si>
  <si>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</si>
  <si>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</si>
  <si>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</si>
  <si>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</si>
  <si>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</si>
  <si>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</si>
  <si>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</si>
  <si>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</si>
  <si>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</si>
  <si>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</si>
  <si>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</si>
  <si>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</si>
  <si>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</si>
  <si>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</si>
  <si>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</si>
  <si>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</si>
  <si>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</si>
  <si>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</si>
  <si>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</si>
  <si>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</si>
  <si>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</si>
  <si>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</si>
  <si>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</si>
  <si>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</si>
  <si>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</si>
  <si>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</si>
  <si>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</si>
  <si>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</si>
  <si>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</si>
  <si>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</si>
  <si>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</si>
  <si>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</si>
  <si>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</si>
  <si>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</si>
  <si>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</si>
  <si>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</si>
  <si>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</si>
  <si>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</si>
  <si>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</si>
  <si>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</si>
  <si>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</si>
  <si>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</si>
  <si>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</si>
  <si>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</si>
  <si>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</si>
  <si>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</si>
  <si>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</si>
  <si>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</si>
  <si>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</si>
  <si>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</si>
  <si>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</si>
  <si>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</si>
  <si>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</si>
  <si>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</si>
  <si>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</si>
  <si>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</si>
  <si>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</si>
  <si>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</si>
  <si>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</si>
  <si>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</si>
  <si>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</si>
  <si>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</si>
  <si>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</si>
  <si>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</si>
  <si>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</si>
  <si>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</si>
  <si>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</si>
  <si>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</si>
  <si>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</si>
  <si>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</si>
  <si>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</si>
  <si>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</si>
  <si>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</si>
  <si>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</si>
  <si>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</si>
  <si>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</si>
  <si>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</si>
  <si>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</si>
  <si>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</si>
  <si>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</si>
  <si>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</si>
  <si>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</si>
  <si>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</si>
  <si>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</si>
  <si>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</si>
  <si>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</si>
  <si>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</si>
  <si>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</si>
  <si>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</si>
  <si>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</si>
  <si>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</si>
  <si>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</si>
  <si>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</si>
  <si>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</si>
  <si>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</si>
  <si>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</si>
  <si>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</si>
  <si>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</si>
  <si>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</si>
  <si>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</si>
  <si>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</si>
  <si>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</si>
  <si>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</si>
  <si>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</si>
  <si>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</si>
  <si>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</si>
  <si>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</si>
  <si>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</si>
  <si>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</si>
  <si>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</si>
  <si>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</si>
  <si>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</si>
  <si>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</si>
  <si>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</si>
  <si>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</si>
  <si>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</si>
  <si>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</si>
  <si>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</si>
  <si>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</si>
  <si>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</si>
  <si>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</si>
  <si>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</si>
  <si>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</si>
  <si>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</si>
  <si>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</si>
  <si>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</si>
  <si>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</si>
  <si>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</si>
  <si>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</si>
  <si>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</si>
  <si>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</si>
  <si>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</si>
  <si>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</si>
  <si>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</si>
  <si>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</si>
  <si>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</si>
  <si>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</si>
  <si>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</si>
  <si>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</si>
  <si>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</si>
  <si>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</si>
  <si>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</si>
  <si>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</si>
  <si>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</si>
  <si>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</si>
  <si>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</si>
  <si>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</si>
  <si>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</si>
  <si>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</si>
  <si>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</si>
  <si>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</si>
  <si>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</si>
  <si>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</si>
  <si>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</si>
  <si>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</si>
  <si>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</si>
  <si>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</si>
  <si>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</si>
  <si>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</si>
  <si>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</si>
  <si>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</si>
  <si>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</si>
  <si>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</si>
  <si>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</si>
  <si>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</si>
  <si>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</si>
  <si>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</si>
  <si>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</si>
  <si>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</si>
  <si>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</si>
  <si>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</si>
  <si>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</si>
  <si>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</si>
  <si>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</si>
  <si>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</si>
  <si>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</si>
  <si>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</si>
  <si>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</si>
  <si>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</si>
  <si>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</si>
  <si>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</si>
  <si>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</si>
  <si>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</si>
  <si>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</si>
  <si>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</si>
  <si>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</si>
  <si>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</si>
  <si>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</si>
  <si>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</si>
  <si>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</si>
  <si>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</si>
  <si>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</si>
  <si>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</si>
  <si>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</si>
  <si>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</si>
  <si>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</si>
  <si>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</si>
  <si>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</si>
  <si>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</si>
  <si>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</si>
  <si>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</si>
  <si>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</si>
  <si>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</si>
  <si>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</si>
  <si>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</si>
  <si>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</si>
  <si>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</si>
  <si>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</si>
  <si>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</si>
  <si>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</si>
  <si>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</si>
  <si>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</si>
  <si>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</si>
  <si>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</si>
  <si>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</si>
  <si>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</si>
  <si>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</si>
  <si>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</si>
  <si>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</si>
  <si>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</si>
  <si>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</si>
  <si>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</si>
  <si>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</si>
  <si>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</si>
  <si>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</si>
  <si>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</si>
  <si>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</si>
  <si>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</si>
  <si>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</si>
  <si>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</si>
  <si>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</si>
  <si>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</si>
  <si>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</si>
  <si>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</si>
  <si>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</si>
  <si>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</si>
  <si>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</si>
  <si>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</si>
  <si>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</si>
  <si>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</si>
  <si>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</si>
  <si>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</si>
  <si>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</si>
  <si>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</si>
  <si>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</si>
  <si>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</si>
  <si>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</si>
  <si>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</si>
  <si>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</si>
  <si>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</si>
  <si>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</si>
  <si>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</si>
  <si>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</si>
  <si>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</si>
  <si>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</si>
  <si>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</si>
  <si>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</si>
  <si>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</si>
  <si>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</si>
  <si>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</si>
  <si>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</si>
  <si>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</si>
  <si>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</si>
  <si>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</si>
  <si>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</si>
  <si>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</si>
  <si>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</si>
  <si>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</si>
  <si>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</si>
  <si>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</si>
  <si>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</si>
  <si>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</si>
  <si>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</si>
  <si>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</si>
  <si>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</si>
  <si>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</si>
  <si>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</si>
  <si>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</si>
  <si>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</si>
  <si>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</si>
  <si>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</si>
  <si>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</si>
  <si>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</si>
  <si>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</si>
  <si>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</si>
  <si>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</si>
  <si>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</si>
  <si>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</si>
  <si>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</si>
  <si>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</si>
  <si>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</si>
  <si>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</si>
  <si>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</si>
  <si>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</si>
  <si>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</si>
  <si>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</si>
  <si>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</si>
  <si>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</si>
  <si>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</si>
  <si>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</si>
  <si>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</si>
  <si>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</si>
  <si>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</si>
  <si>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</si>
  <si>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</si>
  <si>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</si>
  <si>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</si>
  <si>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</si>
  <si>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</si>
  <si>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</si>
  <si>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</si>
  <si>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</si>
  <si>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</si>
  <si>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</si>
  <si>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</si>
  <si>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</si>
  <si>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</si>
  <si>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</si>
  <si>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</si>
  <si>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</si>
  <si>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</si>
  <si>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</si>
  <si>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</si>
  <si>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</si>
  <si>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</si>
  <si>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</si>
  <si>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</si>
  <si>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</si>
  <si>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</si>
  <si>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</si>
  <si>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</si>
  <si>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</si>
  <si>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</si>
  <si>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</si>
  <si>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</si>
  <si>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</si>
  <si>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</si>
  <si>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</si>
  <si>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</si>
  <si>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</si>
  <si>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</si>
  <si>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</si>
  <si>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</si>
  <si>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</si>
  <si>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</si>
  <si>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</si>
  <si>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</si>
  <si>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</si>
  <si>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</si>
  <si>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</si>
  <si>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</si>
  <si>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</si>
  <si>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</si>
  <si>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</si>
  <si>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</si>
  <si>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</si>
  <si>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</si>
  <si>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</si>
  <si>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</si>
  <si>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</si>
  <si>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</si>
  <si>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</si>
  <si>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</si>
  <si>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</si>
  <si>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</si>
  <si>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</si>
  <si>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</si>
  <si>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</si>
  <si>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</si>
  <si>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</si>
  <si>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</si>
  <si>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</si>
  <si>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</si>
  <si>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</si>
  <si>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</si>
  <si>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</si>
  <si>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</si>
  <si>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</si>
  <si>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</si>
  <si>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</si>
  <si>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</si>
  <si>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</si>
  <si>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</si>
  <si>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</si>
  <si>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</si>
  <si>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</si>
  <si>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</si>
  <si>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</si>
  <si>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</si>
  <si>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</si>
  <si>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</si>
  <si>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</si>
  <si>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</si>
  <si>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</si>
  <si>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</si>
  <si>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</si>
  <si>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</si>
  <si>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</si>
  <si>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</si>
  <si>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</si>
  <si>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</si>
  <si>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</si>
  <si>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</si>
  <si>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</si>
  <si>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</si>
  <si>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</si>
  <si>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</si>
  <si>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</si>
  <si>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</si>
  <si>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</si>
  <si>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</si>
  <si>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</si>
  <si>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</si>
  <si>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</si>
  <si>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</si>
  <si>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</si>
  <si>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</si>
  <si>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</si>
  <si>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</si>
  <si>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</si>
  <si>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</si>
  <si>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</si>
  <si>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</si>
  <si>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</si>
  <si>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</si>
  <si>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</si>
  <si>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</si>
  <si>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</si>
  <si>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</si>
  <si>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</si>
  <si>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</si>
  <si>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</si>
  <si>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</si>
  <si>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</si>
  <si>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</si>
  <si>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</si>
  <si>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</si>
  <si>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</si>
  <si>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</si>
  <si>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</si>
  <si>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</si>
  <si>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</si>
  <si>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</si>
  <si>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</si>
  <si>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</si>
  <si>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</si>
  <si>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</si>
  <si>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</si>
  <si>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</si>
  <si>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</si>
  <si>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</si>
  <si>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</si>
  <si>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</si>
  <si>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</si>
  <si>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</si>
  <si>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</si>
  <si>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</si>
  <si>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</si>
  <si>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</si>
  <si>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</si>
  <si>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</si>
  <si>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</si>
  <si>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</si>
  <si>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</si>
  <si>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</si>
  <si>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</si>
  <si>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</si>
  <si>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</si>
  <si>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</si>
  <si>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</si>
  <si>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</si>
  <si>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</si>
  <si>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</si>
  <si>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</si>
  <si>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</si>
  <si>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</si>
  <si>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</si>
  <si>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</si>
  <si>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</si>
  <si>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</si>
  <si>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</si>
  <si>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</si>
  <si>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</si>
  <si>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</si>
  <si>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</si>
  <si>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</si>
  <si>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</si>
  <si>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</si>
  <si>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</si>
  <si>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</si>
  <si>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</si>
  <si>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</si>
  <si>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</si>
  <si>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</si>
  <si>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</si>
  <si>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</si>
  <si>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</si>
  <si>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</si>
  <si>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</si>
  <si>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</si>
  <si>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</si>
  <si>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</si>
  <si>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</si>
  <si>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</si>
  <si>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</si>
  <si>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</si>
  <si>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</si>
  <si>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</si>
  <si>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</si>
  <si>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</si>
  <si>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</si>
  <si>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</si>
  <si>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</si>
  <si>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</si>
  <si>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</si>
  <si>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</si>
  <si>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</si>
  <si>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</si>
  <si>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</si>
  <si>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</si>
  <si>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</si>
  <si>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</si>
  <si>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</si>
  <si>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</si>
  <si>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</si>
  <si>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</si>
  <si>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</si>
  <si>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</si>
  <si>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</si>
  <si>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</si>
  <si>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</si>
  <si>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</si>
  <si>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</si>
  <si>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</si>
  <si>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</si>
  <si>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</si>
  <si>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</si>
  <si>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</si>
  <si>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</si>
  <si>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</si>
  <si>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</si>
  <si>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</si>
  <si>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</si>
  <si>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</si>
  <si>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</si>
  <si>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</si>
  <si>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</si>
  <si>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</si>
  <si>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</si>
  <si>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</si>
  <si>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</si>
  <si>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</si>
  <si>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</si>
  <si>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</si>
  <si>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</si>
  <si>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</si>
  <si>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</si>
  <si>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</si>
  <si>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</si>
  <si>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</si>
  <si>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</si>
  <si>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</si>
  <si>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</si>
  <si>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</si>
  <si>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</si>
  <si>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</si>
  <si>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</si>
  <si>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</si>
  <si>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</si>
  <si>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</si>
  <si>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</si>
  <si>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</si>
  <si>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</si>
  <si>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</si>
  <si>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</si>
  <si>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</si>
  <si>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</si>
  <si>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</si>
  <si>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</si>
  <si>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</si>
  <si>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</si>
  <si>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</si>
  <si>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</si>
  <si>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</si>
  <si>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</si>
  <si>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</si>
  <si>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</si>
  <si>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</si>
  <si>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</si>
  <si>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</si>
  <si>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</si>
  <si>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</si>
  <si>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</si>
  <si>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</si>
  <si>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</si>
  <si>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</si>
  <si>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</si>
  <si>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</si>
  <si>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</si>
  <si>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</si>
  <si>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</si>
  <si>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</si>
  <si>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</si>
  <si>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</si>
  <si>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</si>
  <si>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</si>
  <si>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</si>
  <si>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</si>
  <si>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</si>
  <si>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</si>
  <si>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</si>
  <si>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</si>
  <si>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</si>
  <si>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</si>
  <si>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</si>
  <si>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</si>
  <si>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</si>
  <si>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</si>
  <si>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</si>
  <si>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</si>
  <si>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</si>
  <si>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</si>
  <si>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</si>
  <si>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</si>
  <si>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</si>
  <si>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</si>
  <si>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</si>
  <si>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</si>
  <si>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</si>
  <si>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</si>
  <si>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</si>
  <si>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</si>
  <si>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</si>
  <si>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</si>
  <si>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</si>
  <si>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</si>
  <si>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</si>
  <si>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</si>
  <si>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</si>
  <si>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</si>
  <si>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</si>
  <si>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</si>
  <si>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</si>
  <si>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</si>
  <si>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</si>
  <si>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</si>
  <si>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</si>
  <si>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</si>
  <si>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</si>
  <si>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</si>
  <si>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</si>
  <si>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</si>
  <si>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</si>
  <si>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</si>
  <si>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</si>
  <si>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</si>
  <si>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</si>
  <si>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</si>
  <si>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</si>
  <si>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</si>
  <si>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</si>
  <si>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</si>
  <si>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</si>
  <si>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</si>
  <si>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</si>
  <si>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</si>
  <si>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</si>
  <si>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</si>
  <si>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</si>
  <si>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</si>
  <si>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</si>
  <si>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</si>
  <si>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</si>
  <si>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</si>
  <si>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</si>
  <si>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</si>
  <si>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</si>
  <si>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</si>
  <si>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</si>
  <si>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</si>
  <si>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</si>
  <si>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</si>
  <si>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</si>
  <si>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</si>
  <si>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</si>
  <si>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</si>
  <si>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</si>
  <si>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</si>
  <si>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</si>
  <si>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</si>
  <si>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</si>
  <si>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</si>
  <si>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</si>
  <si>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</si>
  <si>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</si>
  <si>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</si>
  <si>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</si>
  <si>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</si>
  <si>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</si>
  <si>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</si>
  <si>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</si>
  <si>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</si>
  <si>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</si>
  <si>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</si>
  <si>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</si>
  <si>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</si>
  <si>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</si>
  <si>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</si>
  <si>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</si>
  <si>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</si>
  <si>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</si>
  <si>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</si>
  <si>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</si>
  <si>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</si>
  <si>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</si>
  <si>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</si>
  <si>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</si>
  <si>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</si>
  <si>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</si>
  <si>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</si>
  <si>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</si>
  <si>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</si>
  <si>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</si>
  <si>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</si>
  <si>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</si>
  <si>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</si>
  <si>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</si>
  <si>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</si>
  <si>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</si>
  <si>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</si>
  <si>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</si>
  <si>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</si>
  <si>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</si>
  <si>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</si>
  <si>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</si>
  <si>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</si>
  <si>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</si>
  <si>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</si>
  <si>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</si>
  <si>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</si>
  <si>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</si>
  <si>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</si>
  <si>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</si>
  <si>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</si>
  <si>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</si>
  <si>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</si>
  <si>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</si>
  <si>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</si>
  <si>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</si>
  <si>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</si>
  <si>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</si>
  <si>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</si>
  <si>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</si>
  <si>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</si>
  <si>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</si>
  <si>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</si>
  <si>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</si>
  <si>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</si>
  <si>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</si>
  <si>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</si>
  <si>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</si>
  <si>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</si>
  <si>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</si>
  <si>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</si>
  <si>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</si>
  <si>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</si>
  <si>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</si>
  <si>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</si>
  <si>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</si>
  <si>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</si>
  <si>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</si>
  <si>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</si>
  <si>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</si>
  <si>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</si>
  <si>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</si>
  <si>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</si>
  <si>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</si>
  <si>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</si>
  <si>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</si>
  <si>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</si>
  <si>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</si>
  <si>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</si>
  <si>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</si>
  <si>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</si>
  <si>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</si>
  <si>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</si>
  <si>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</si>
  <si>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</si>
  <si>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</si>
  <si>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</si>
  <si>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</si>
  <si>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</si>
  <si>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</si>
  <si>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</si>
  <si>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</si>
  <si>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</si>
  <si>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</si>
  <si>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</si>
  <si>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</si>
  <si>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</si>
  <si>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</si>
  <si>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</si>
  <si>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</si>
  <si>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</si>
  <si>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</si>
  <si>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</si>
  <si>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</si>
  <si>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</si>
  <si>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</si>
  <si>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</si>
  <si>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</si>
  <si>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</si>
  <si>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</si>
  <si>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</si>
  <si>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</si>
  <si>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</si>
  <si>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</si>
  <si>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</si>
  <si>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</si>
  <si>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</si>
  <si>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</si>
  <si>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</si>
  <si>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</si>
  <si>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</si>
  <si>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</si>
  <si>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</si>
  <si>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</si>
  <si>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</si>
  <si>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</si>
  <si>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</si>
  <si>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</si>
  <si>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</si>
  <si>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</si>
  <si>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</si>
  <si>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</si>
  <si>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</si>
  <si>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</si>
  <si>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</si>
  <si>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</si>
  <si>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</si>
  <si>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</si>
  <si>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</si>
  <si>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</si>
  <si>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</si>
  <si>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</si>
  <si>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</si>
  <si>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</si>
  <si>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</si>
  <si>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</si>
  <si>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</si>
  <si>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</si>
  <si>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</si>
  <si>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</si>
  <si>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</si>
  <si>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</si>
  <si>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</si>
  <si>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</si>
  <si>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</si>
  <si>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</si>
  <si>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</si>
  <si>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</si>
  <si>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</si>
  <si>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</si>
  <si>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</si>
  <si>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</si>
  <si>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</si>
  <si>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</si>
  <si>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</si>
  <si>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</si>
  <si>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</si>
  <si>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</si>
  <si>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</si>
  <si>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</si>
  <si>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</si>
  <si>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</si>
  <si>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</si>
  <si>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</si>
  <si>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</si>
  <si>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</si>
  <si>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</si>
  <si>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</si>
  <si>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</si>
  <si>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</si>
  <si>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</si>
  <si>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</si>
  <si>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</si>
  <si>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</si>
  <si>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</si>
  <si>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</si>
  <si>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</si>
  <si>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</si>
  <si>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</si>
  <si>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</si>
  <si>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</si>
  <si>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</si>
  <si>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</si>
  <si>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</si>
  <si>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</si>
  <si>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</si>
  <si>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</si>
  <si>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</si>
  <si>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</si>
  <si>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</si>
  <si>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</si>
  <si>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</si>
  <si>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</si>
  <si>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</si>
  <si>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</si>
  <si>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</si>
  <si>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</si>
  <si>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</si>
  <si>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</si>
  <si>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</si>
  <si>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</si>
  <si>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</si>
  <si>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</si>
  <si>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</si>
  <si>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</si>
  <si>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</si>
  <si>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</si>
  <si>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</si>
  <si>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</si>
  <si>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</si>
  <si>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</si>
  <si>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</si>
  <si>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</si>
  <si>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</si>
  <si>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</si>
  <si>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</si>
  <si>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</si>
  <si>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</si>
  <si>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</si>
  <si>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</si>
  <si>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</si>
  <si>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</si>
  <si>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</si>
  <si>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</si>
  <si>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</si>
  <si>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</si>
  <si>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</si>
  <si>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</si>
  <si>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</si>
  <si>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</si>
  <si>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</si>
  <si>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</si>
  <si>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</si>
  <si>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</si>
  <si>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</si>
  <si>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</si>
  <si>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</si>
  <si>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</si>
  <si>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</si>
  <si>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</si>
  <si>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</si>
  <si>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</si>
  <si>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</si>
  <si>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</si>
  <si>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</si>
  <si>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</si>
  <si>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</si>
  <si>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</si>
  <si>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</si>
  <si>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</si>
  <si>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</si>
  <si>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</si>
  <si>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</si>
  <si>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</si>
  <si>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</si>
  <si>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</si>
  <si>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</si>
  <si>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</si>
  <si>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</si>
  <si>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</si>
  <si>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</si>
  <si>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</si>
  <si>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</si>
  <si>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</si>
  <si>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</si>
  <si>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</si>
  <si>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</si>
  <si>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</si>
  <si>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</si>
  <si>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</si>
  <si>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</si>
  <si>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</si>
  <si>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</si>
  <si>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</si>
  <si>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</si>
  <si>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</si>
  <si>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</si>
  <si>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</si>
  <si>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</si>
  <si>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</si>
  <si>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</si>
  <si>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</si>
  <si>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</si>
  <si>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</si>
  <si>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</si>
  <si>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</si>
  <si>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</si>
  <si>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</si>
  <si>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</si>
  <si>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</si>
  <si>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</si>
  <si>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</si>
  <si>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</si>
  <si>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</si>
  <si>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</si>
  <si>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</si>
  <si>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</si>
  <si>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</si>
  <si>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</si>
  <si>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</si>
  <si>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</si>
  <si>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</si>
  <si>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</si>
  <si>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</si>
  <si>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</si>
  <si>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</si>
  <si>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</si>
  <si>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</si>
  <si>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</si>
  <si>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</si>
  <si>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</si>
  <si>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</si>
  <si>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</si>
  <si>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</si>
  <si>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</si>
  <si>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</si>
  <si>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</si>
  <si>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</si>
  <si>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</si>
  <si>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</si>
  <si>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</si>
  <si>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</si>
  <si>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</si>
  <si>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</si>
  <si>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</si>
  <si>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</si>
  <si>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</si>
  <si>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</si>
  <si>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</si>
  <si>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</si>
  <si>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</si>
  <si>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</si>
  <si>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</si>
  <si>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</si>
  <si>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</si>
  <si>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</si>
  <si>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</si>
  <si>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</si>
  <si>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</si>
  <si>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</si>
  <si>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</si>
  <si>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</si>
  <si>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</si>
  <si>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</si>
  <si>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</si>
  <si>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</si>
  <si>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</si>
  <si>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</si>
  <si>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</si>
  <si>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</si>
  <si>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</si>
  <si>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</si>
  <si>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</si>
  <si>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</si>
  <si>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</si>
  <si>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</si>
  <si>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</si>
  <si>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</si>
  <si>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</si>
  <si>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</si>
  <si>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</si>
  <si>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</si>
  <si>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</si>
  <si>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</si>
  <si>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</si>
  <si>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</si>
  <si>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</si>
  <si>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</si>
  <si>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</si>
  <si>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</si>
  <si>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</si>
  <si>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</si>
  <si>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</si>
  <si>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</si>
  <si>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</si>
  <si>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</si>
  <si>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</si>
  <si>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</si>
  <si>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</si>
  <si>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</si>
  <si>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</si>
  <si>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</si>
  <si>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</si>
  <si>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</si>
  <si>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</si>
  <si>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</si>
  <si>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</si>
  <si>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</si>
  <si>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</si>
  <si>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</si>
  <si>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</si>
  <si>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</si>
  <si>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</si>
  <si>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</si>
  <si>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</si>
  <si>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</si>
  <si>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</si>
  <si>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</si>
  <si>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</si>
  <si>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</si>
  <si>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</si>
  <si>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</si>
  <si>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</si>
  <si>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</si>
  <si>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</si>
  <si>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</si>
  <si>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</si>
  <si>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</si>
  <si>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</si>
  <si>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</si>
  <si>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</si>
  <si>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</si>
  <si>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</si>
  <si>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</si>
  <si>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</si>
  <si>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</si>
  <si>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</si>
  <si>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</si>
  <si>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</si>
  <si>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</si>
  <si>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</si>
  <si>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</si>
  <si>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</si>
  <si>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</si>
  <si>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</si>
  <si>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</si>
  <si>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</si>
  <si>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</si>
  <si>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</si>
  <si>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</si>
  <si>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</si>
  <si>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</si>
  <si>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</si>
  <si>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</si>
  <si>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</si>
  <si>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</si>
  <si>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</si>
  <si>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</si>
  <si>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</si>
  <si>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</si>
  <si>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</si>
  <si>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</si>
  <si>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</si>
  <si>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</si>
  <si>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</si>
  <si>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</si>
  <si>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</si>
  <si>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</si>
  <si>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</si>
  <si>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</si>
  <si>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</si>
  <si>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</si>
  <si>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</si>
  <si>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</si>
  <si>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</si>
  <si>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</si>
  <si>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</si>
  <si>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</si>
  <si>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</si>
  <si>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</si>
  <si>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</si>
  <si>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</si>
  <si>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</si>
  <si>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</si>
  <si>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</si>
  <si>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</si>
  <si>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</si>
  <si>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</si>
  <si>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</si>
  <si>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</si>
  <si>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</si>
  <si>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</si>
  <si>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</si>
  <si>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</si>
  <si>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</si>
  <si>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</si>
  <si>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</si>
  <si>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</si>
  <si>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</si>
  <si>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</si>
  <si>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</si>
  <si>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</si>
  <si>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</si>
  <si>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</si>
  <si>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</si>
  <si>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</si>
  <si>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</si>
  <si>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</si>
  <si>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</si>
  <si>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</si>
  <si>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</si>
  <si>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</si>
  <si>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</si>
  <si>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</si>
  <si>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</si>
  <si>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</si>
  <si>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</si>
  <si>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</si>
  <si>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</si>
  <si>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</si>
  <si>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</si>
  <si>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</si>
  <si>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</si>
  <si>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</si>
  <si>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</si>
  <si>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</si>
  <si>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</si>
  <si>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</si>
  <si>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</si>
  <si>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</si>
  <si>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</si>
  <si>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</si>
  <si>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</si>
  <si>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</si>
  <si>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</si>
  <si>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</si>
  <si>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</si>
  <si>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</si>
  <si>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</si>
  <si>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</si>
  <si>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</si>
  <si>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</si>
  <si>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</si>
  <si>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</si>
  <si>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</si>
  <si>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</si>
  <si>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</si>
  <si>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</si>
  <si>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</si>
  <si>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</si>
  <si>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</si>
  <si>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</si>
  <si>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</si>
  <si>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</si>
  <si>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</si>
  <si>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</si>
  <si>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</si>
  <si>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</si>
  <si>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</si>
  <si>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</si>
  <si>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</si>
  <si>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</si>
  <si>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</si>
  <si>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</si>
  <si>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</si>
  <si>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</si>
  <si>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</si>
  <si>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</si>
  <si>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</si>
  <si>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</si>
  <si>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</si>
  <si>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</si>
  <si>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</si>
  <si>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</si>
  <si>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</si>
  <si>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</si>
  <si>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</si>
  <si>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</si>
  <si>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</si>
  <si>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</si>
  <si>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</si>
  <si>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</si>
  <si>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</si>
  <si>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</si>
  <si>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</si>
  <si>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</si>
  <si>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</si>
  <si>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</si>
  <si>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</si>
  <si>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</si>
  <si>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</si>
  <si>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</si>
  <si>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</si>
  <si>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</si>
  <si>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</si>
  <si>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</si>
  <si>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</si>
  <si>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</si>
  <si>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</si>
  <si>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</si>
  <si>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</si>
  <si>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</si>
  <si>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</si>
  <si>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</si>
  <si>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</si>
  <si>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</si>
  <si>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</si>
  <si>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</si>
  <si>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</si>
  <si>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</si>
  <si>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</si>
  <si>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</si>
  <si>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</si>
  <si>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</si>
  <si>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</si>
  <si>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</si>
  <si>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</si>
  <si>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</si>
  <si>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</si>
  <si>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</si>
  <si>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</si>
  <si>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</si>
  <si>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</si>
  <si>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</si>
  <si>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</si>
  <si>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</si>
  <si>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</si>
  <si>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</si>
  <si>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</si>
  <si>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</si>
  <si>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</si>
  <si>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</si>
  <si>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</si>
  <si>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</si>
  <si>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</si>
  <si>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</si>
  <si>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</si>
  <si>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</si>
  <si>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</si>
  <si>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</si>
  <si>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</si>
  <si>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</si>
  <si>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</si>
  <si>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</si>
  <si>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</si>
  <si>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</si>
  <si>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</si>
  <si>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</si>
  <si>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</si>
  <si>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</si>
  <si>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</si>
  <si>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</si>
  <si>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</si>
  <si>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</si>
  <si>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</si>
  <si>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</si>
  <si>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</si>
  <si>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</si>
  <si>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</si>
  <si>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</si>
  <si>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</si>
  <si>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</si>
  <si>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</si>
  <si>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</si>
  <si>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</si>
  <si>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</si>
  <si>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</si>
  <si>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</si>
  <si>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</si>
  <si>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</si>
  <si>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</si>
  <si>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</si>
  <si>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</si>
  <si>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</si>
  <si>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</si>
  <si>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</si>
  <si>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</si>
  <si>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</si>
  <si>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</si>
  <si>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</si>
  <si>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</si>
  <si>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</si>
  <si>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</si>
  <si>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</si>
  <si>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</si>
  <si>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</si>
  <si>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</si>
  <si>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</si>
  <si>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</si>
  <si>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</si>
  <si>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</si>
  <si>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</si>
  <si>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</si>
  <si>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</si>
  <si>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</si>
  <si>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</si>
  <si>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</si>
  <si>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</si>
  <si>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</si>
  <si>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</si>
  <si>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</si>
  <si>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</si>
  <si>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</si>
  <si>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</si>
  <si>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</si>
  <si>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</si>
  <si>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</si>
  <si>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</si>
  <si>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</si>
  <si>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</si>
  <si>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</si>
  <si>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</si>
  <si>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</si>
  <si>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</si>
  <si>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</si>
  <si>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</si>
  <si>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</si>
  <si>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</si>
  <si>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</si>
  <si>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</si>
  <si>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</si>
  <si>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</si>
  <si>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</si>
  <si>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</si>
  <si>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</si>
  <si>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</si>
  <si>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</si>
  <si>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</si>
  <si>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</si>
  <si>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</si>
  <si>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</si>
  <si>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</si>
  <si>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</si>
  <si>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</si>
  <si>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</si>
  <si>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</si>
  <si>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</si>
  <si>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</si>
  <si>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</si>
  <si>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</si>
  <si>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</si>
  <si>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</si>
  <si>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</si>
  <si>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</si>
  <si>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</si>
  <si>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</si>
  <si>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</si>
  <si>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</si>
  <si>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</si>
  <si>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</si>
  <si>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</si>
  <si>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</si>
  <si>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</si>
  <si>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</si>
  <si>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</si>
  <si>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</si>
  <si>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</si>
  <si>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</si>
  <si>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</si>
  <si>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</si>
  <si>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</si>
  <si>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</si>
  <si>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</si>
  <si>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</si>
  <si>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</si>
  <si>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</si>
  <si>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</si>
  <si>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</si>
  <si>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</si>
  <si>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</si>
  <si>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</si>
  <si>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</si>
  <si>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</si>
  <si>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</si>
  <si>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</si>
  <si>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</si>
  <si>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</si>
  <si>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</si>
  <si>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</si>
  <si>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</si>
  <si>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</si>
  <si>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</si>
  <si>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</si>
  <si>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</si>
  <si>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</si>
  <si>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</si>
  <si>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</si>
  <si>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</si>
  <si>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</si>
  <si>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</si>
  <si>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</si>
  <si>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</si>
  <si>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</si>
  <si>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</si>
  <si>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</si>
  <si>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</si>
  <si>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</si>
  <si>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</si>
  <si>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</si>
  <si>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</si>
  <si>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</si>
  <si>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</si>
  <si>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</si>
  <si>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</si>
  <si>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</si>
  <si>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</si>
  <si>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</si>
  <si>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</si>
  <si>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</si>
  <si>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</si>
  <si>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</si>
  <si>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</si>
  <si>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</si>
  <si>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</si>
  <si>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</si>
  <si>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</si>
  <si>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</si>
  <si>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</si>
  <si>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</si>
  <si>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</si>
  <si>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</si>
  <si>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</si>
  <si>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</si>
  <si>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</si>
  <si>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</si>
  <si>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</si>
  <si>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</si>
  <si>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</si>
  <si>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</si>
  <si>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</si>
  <si>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</si>
  <si>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</si>
  <si>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</si>
  <si>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</si>
  <si>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</si>
  <si>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</si>
  <si>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</si>
  <si>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</si>
  <si>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</si>
  <si>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</si>
  <si>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</si>
  <si>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</si>
  <si>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</si>
  <si>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</si>
  <si>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</si>
  <si>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</si>
  <si>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</si>
  <si>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</si>
  <si>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</si>
  <si>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</si>
  <si>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</si>
  <si>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</si>
  <si>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</si>
  <si>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</si>
  <si>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</si>
  <si>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</si>
  <si>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</si>
  <si>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</si>
  <si>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</si>
  <si>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</si>
  <si>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</si>
  <si>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</si>
  <si>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</si>
  <si>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</si>
  <si>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</si>
  <si>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</si>
  <si>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</si>
  <si>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</si>
  <si>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</si>
  <si>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</si>
  <si>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</si>
  <si>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</si>
  <si>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</si>
  <si>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</si>
  <si>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</si>
  <si>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</si>
  <si>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</si>
  <si>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</si>
  <si>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</si>
  <si>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</si>
  <si>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</si>
  <si>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</si>
  <si>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</si>
  <si>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</si>
  <si>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</si>
  <si>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</si>
  <si>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</si>
  <si>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</si>
  <si>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</si>
  <si>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</si>
  <si>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</si>
  <si>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</si>
  <si>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</si>
  <si>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</si>
  <si>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</si>
  <si>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</si>
  <si>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</si>
  <si>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</si>
  <si>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</si>
  <si>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</si>
  <si>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</si>
  <si>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</si>
  <si>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</si>
  <si>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</si>
  <si>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</si>
  <si>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</si>
  <si>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</si>
  <si>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</si>
  <si>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</si>
  <si>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</si>
  <si>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</si>
  <si>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</si>
  <si>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</si>
  <si>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</si>
  <si>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</si>
  <si>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</si>
  <si>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</si>
  <si>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</si>
  <si>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</si>
  <si>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</si>
  <si>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</si>
  <si>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</si>
  <si>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</si>
  <si>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</si>
  <si>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</si>
  <si>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</si>
  <si>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</si>
  <si>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</si>
  <si>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</si>
  <si>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</si>
  <si>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</si>
  <si>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</si>
  <si>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</si>
  <si>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</si>
  <si>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</si>
  <si>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</si>
  <si>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</si>
  <si>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</si>
  <si>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</si>
  <si>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</si>
  <si>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</si>
  <si>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</si>
  <si>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</si>
  <si>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</si>
  <si>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</si>
  <si>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</si>
  <si>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</si>
  <si>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</si>
  <si>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</si>
  <si>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</si>
  <si>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</si>
  <si>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</si>
  <si>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</si>
  <si>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</si>
  <si>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</si>
  <si>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</si>
  <si>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</si>
  <si>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</si>
  <si>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</si>
  <si>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</si>
  <si>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</si>
  <si>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</si>
  <si>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</si>
  <si>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</si>
  <si>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</si>
  <si>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</si>
  <si>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</si>
  <si>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</si>
  <si>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</si>
  <si>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</si>
  <si>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</si>
  <si>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</si>
  <si>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</si>
  <si>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</si>
  <si>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</si>
  <si>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</si>
  <si>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</si>
  <si>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</si>
  <si>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</si>
  <si>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</si>
  <si>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</si>
  <si>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</si>
  <si>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</si>
  <si>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</si>
  <si>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</si>
  <si>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</si>
  <si>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</si>
  <si>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</si>
  <si>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</si>
  <si>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</si>
  <si>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</si>
  <si>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</si>
  <si>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</si>
  <si>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</si>
  <si>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</si>
  <si>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</si>
  <si>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</si>
  <si>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</si>
  <si>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</si>
  <si>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</si>
  <si>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</si>
  <si>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</si>
  <si>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</si>
  <si>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</si>
  <si>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</si>
  <si>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</si>
  <si>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</si>
  <si>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</si>
  <si>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</si>
  <si>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</si>
  <si>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</si>
  <si>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</si>
  <si>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</si>
  <si>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</si>
  <si>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</si>
  <si>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</si>
  <si>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</si>
  <si>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</si>
  <si>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</si>
  <si>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</si>
  <si>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</si>
  <si>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</si>
  <si>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</si>
  <si>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</si>
  <si>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</si>
  <si>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</si>
  <si>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</si>
  <si>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</si>
  <si>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</si>
  <si>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</si>
  <si>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</si>
  <si>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</si>
  <si>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</si>
  <si>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</si>
  <si>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</si>
  <si>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</si>
  <si>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</si>
  <si>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</si>
  <si>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</si>
  <si>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</si>
  <si>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</si>
  <si>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</si>
  <si>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</si>
  <si>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</si>
  <si>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</si>
  <si>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</si>
  <si>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</si>
  <si>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</si>
  <si>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</si>
  <si>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</si>
  <si>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</si>
  <si>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</si>
  <si>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</si>
  <si>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</si>
  <si>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</si>
  <si>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</si>
  <si>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</si>
  <si>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</si>
  <si>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</si>
  <si>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</si>
  <si>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</si>
  <si>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</si>
  <si>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</si>
  <si>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</si>
  <si>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</si>
  <si>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</si>
  <si>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</si>
  <si>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</si>
  <si>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</si>
  <si>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</si>
  <si>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</si>
  <si>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</si>
  <si>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</si>
  <si>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</si>
  <si>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</si>
  <si>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</si>
  <si>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</si>
  <si>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</si>
  <si>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</si>
  <si>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</si>
  <si>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</si>
  <si>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</si>
  <si>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</si>
  <si>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</si>
  <si>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</si>
  <si>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</si>
  <si>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</si>
  <si>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</si>
  <si>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</si>
  <si>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</si>
  <si>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</si>
  <si>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</si>
  <si>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</si>
  <si>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</si>
  <si>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</si>
  <si>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</si>
  <si>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</si>
  <si>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</si>
  <si>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</si>
  <si>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</si>
  <si>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</si>
  <si>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</si>
  <si>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</si>
  <si>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</si>
  <si>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</si>
  <si>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</si>
  <si>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</si>
  <si>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</si>
  <si>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</si>
  <si>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</si>
  <si>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</si>
  <si>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</si>
  <si>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</si>
  <si>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</si>
  <si>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</si>
  <si>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</si>
  <si>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</si>
  <si>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</si>
  <si>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</si>
  <si>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</si>
  <si>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</si>
  <si>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</si>
  <si>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</si>
  <si>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</si>
  <si>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</si>
  <si>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</si>
  <si>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</si>
  <si>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</si>
  <si>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</si>
  <si>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</si>
  <si>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</si>
  <si>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</si>
  <si>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</si>
  <si>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</si>
  <si>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</si>
  <si>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</si>
  <si>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</si>
  <si>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</si>
  <si>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</si>
  <si>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</si>
  <si>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</si>
  <si>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</si>
  <si>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</si>
  <si>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</si>
  <si>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</si>
  <si>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</si>
  <si>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</si>
  <si>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</si>
  <si>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</si>
  <si>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</si>
  <si>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</si>
  <si>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</si>
  <si>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</si>
  <si>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</si>
  <si>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</si>
  <si>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</si>
  <si>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</si>
  <si>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</si>
  <si>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</si>
  <si>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</si>
  <si>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</si>
  <si>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</si>
  <si>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</si>
  <si>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</si>
  <si>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</si>
  <si>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</si>
  <si>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</si>
  <si>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</si>
  <si>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</si>
  <si>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</si>
  <si>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</si>
  <si>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</si>
  <si>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</si>
  <si>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</si>
  <si>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</si>
  <si>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</si>
  <si>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</si>
  <si>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</si>
  <si>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</si>
  <si>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</si>
  <si>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</si>
  <si>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</si>
  <si>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</si>
  <si>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</si>
  <si>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</si>
  <si>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</si>
  <si>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</si>
  <si>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</si>
  <si>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</si>
  <si>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</si>
  <si>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</si>
  <si>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</si>
  <si>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</si>
  <si>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</si>
  <si>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</si>
  <si>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</si>
  <si>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</si>
  <si>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</si>
  <si>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</si>
  <si>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</si>
  <si>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</si>
  <si>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</si>
  <si>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</si>
  <si>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</si>
  <si>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</si>
  <si>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</si>
  <si>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</si>
  <si>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</si>
  <si>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</si>
  <si>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</si>
  <si>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</si>
  <si>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</si>
  <si>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</si>
  <si>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</si>
  <si>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</si>
  <si>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</si>
  <si>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</si>
  <si>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</si>
  <si>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</si>
  <si>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</si>
  <si>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</si>
  <si>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</si>
  <si>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</si>
  <si>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</si>
  <si>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</si>
  <si>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</si>
  <si>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</si>
  <si>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</si>
  <si>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</si>
  <si>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</si>
  <si>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</si>
  <si>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</si>
  <si>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</si>
  <si>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</si>
  <si>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</si>
  <si>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</si>
  <si>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</si>
  <si>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</si>
  <si>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</si>
  <si>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</si>
  <si>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</si>
  <si>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</si>
  <si>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</si>
  <si>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</si>
  <si>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</si>
  <si>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</si>
  <si>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</si>
  <si>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</si>
  <si>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</si>
  <si>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</si>
  <si>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</si>
  <si>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</si>
  <si>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</si>
  <si>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</si>
  <si>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</si>
  <si>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</si>
  <si>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</si>
  <si>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</si>
  <si>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</si>
  <si>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</si>
  <si>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</si>
  <si>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</si>
  <si>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</si>
  <si>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</si>
  <si>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</si>
  <si>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</si>
  <si>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</si>
  <si>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</si>
  <si>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</si>
  <si>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</si>
  <si>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</si>
  <si>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</si>
  <si>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</si>
  <si>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</si>
  <si>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</si>
  <si>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</si>
  <si>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</si>
  <si>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</si>
  <si>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</si>
  <si>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</si>
  <si>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</si>
  <si>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</si>
  <si>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</si>
  <si>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</si>
  <si>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</si>
  <si>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</si>
  <si>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</si>
  <si>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</si>
  <si>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</si>
  <si>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</si>
  <si>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</si>
  <si>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</si>
  <si>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</si>
  <si>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</si>
  <si>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</si>
  <si>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</si>
  <si>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</si>
  <si>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</si>
  <si>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</si>
  <si>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</si>
  <si>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</si>
  <si>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</si>
  <si>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</si>
  <si>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</si>
  <si>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</si>
  <si>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</si>
  <si>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</si>
  <si>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</si>
  <si>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</si>
  <si>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</si>
  <si>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</si>
  <si>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</si>
  <si>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</si>
  <si>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</si>
  <si>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</si>
  <si>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</si>
  <si>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</si>
  <si>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</si>
  <si>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</si>
  <si>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</si>
  <si>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</si>
  <si>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</si>
  <si>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</si>
  <si>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</si>
  <si>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</si>
  <si>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</si>
  <si>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</si>
  <si>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</si>
  <si>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</si>
  <si>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</si>
  <si>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</si>
  <si>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</si>
  <si>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</si>
  <si>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</si>
  <si>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</si>
  <si>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</si>
  <si>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</si>
  <si>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</si>
  <si>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</si>
  <si>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</si>
  <si>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</si>
  <si>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</si>
  <si>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</si>
  <si>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</si>
  <si>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</si>
  <si>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</si>
  <si>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</si>
  <si>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</si>
  <si>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</si>
  <si>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</si>
  <si>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</si>
  <si>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</si>
  <si>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</si>
  <si>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</si>
  <si>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</si>
  <si>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</si>
  <si>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</si>
  <si>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</si>
  <si>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</si>
  <si>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</si>
  <si>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</si>
  <si>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</si>
  <si>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</si>
  <si>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</si>
  <si>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</si>
  <si>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</si>
  <si>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</si>
  <si>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</si>
  <si>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</si>
  <si>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</si>
  <si>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</si>
  <si>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</si>
  <si>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</si>
  <si>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</si>
  <si>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</si>
  <si>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</si>
  <si>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</si>
  <si>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</si>
  <si>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</si>
  <si>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</si>
  <si>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</si>
  <si>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</si>
  <si>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</si>
  <si>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</si>
  <si>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</si>
  <si>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</si>
  <si>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</si>
  <si>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</si>
  <si>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</si>
  <si>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</si>
  <si>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</si>
  <si>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</si>
  <si>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</si>
  <si>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</si>
  <si>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</si>
  <si>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</si>
  <si>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</si>
  <si>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</si>
  <si>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</si>
  <si>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</si>
  <si>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</si>
  <si>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</si>
  <si>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</si>
  <si>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</si>
  <si>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</si>
  <si>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</si>
  <si>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</si>
  <si>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</si>
  <si>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</si>
  <si>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</si>
  <si>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</si>
  <si>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</si>
  <si>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</si>
  <si>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</si>
  <si>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</si>
  <si>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</si>
  <si>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</si>
  <si>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</si>
  <si>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</si>
  <si>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</si>
  <si>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</si>
  <si>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</si>
  <si>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</si>
  <si>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</si>
  <si>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</si>
  <si>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</si>
  <si>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</si>
  <si>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</si>
  <si>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</si>
  <si>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</si>
  <si>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</si>
  <si>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</si>
  <si>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</si>
  <si>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</si>
  <si>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</si>
  <si>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</si>
  <si>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</si>
  <si>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</si>
  <si>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</si>
  <si>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</si>
  <si>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</si>
  <si>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</si>
  <si>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</si>
  <si>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</si>
  <si>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</si>
  <si>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</si>
  <si>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</si>
  <si>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</si>
  <si>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</si>
  <si>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</si>
  <si>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</si>
  <si>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</si>
  <si>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</si>
  <si>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</si>
  <si>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</si>
  <si>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</si>
  <si>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</si>
  <si>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</si>
  <si>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</si>
  <si>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</si>
  <si>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</si>
  <si>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</si>
  <si>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</si>
  <si>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</si>
  <si>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</si>
  <si>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</si>
  <si>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</si>
  <si>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</si>
  <si>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</si>
  <si>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</si>
  <si>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</si>
  <si>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</si>
  <si>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</si>
  <si>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</si>
  <si>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</si>
  <si>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</si>
  <si>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</si>
  <si>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</si>
  <si>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</si>
  <si>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</si>
  <si>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</si>
  <si>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</si>
  <si>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</si>
  <si>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</si>
  <si>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</si>
  <si>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</si>
  <si>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</si>
  <si>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</si>
  <si>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</si>
  <si>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</si>
  <si>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</si>
  <si>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</si>
  <si>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</si>
  <si>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</si>
  <si>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</si>
  <si>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</si>
  <si>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</si>
  <si>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</si>
  <si>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</si>
  <si>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</si>
  <si>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</si>
  <si>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</si>
  <si>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</si>
  <si>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</si>
  <si>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</si>
  <si>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</si>
  <si>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</si>
  <si>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</si>
  <si>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</si>
  <si>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</si>
  <si>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</si>
  <si>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</si>
  <si>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</si>
  <si>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</si>
  <si>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</si>
  <si>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</si>
  <si>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</si>
  <si>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</si>
  <si>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</si>
  <si>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</si>
  <si>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</si>
  <si>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</si>
  <si>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</si>
  <si>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</si>
  <si>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</si>
  <si>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</si>
  <si>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</si>
  <si>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</si>
  <si>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</si>
  <si>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</si>
  <si>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</si>
  <si>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</si>
  <si>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</si>
  <si>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</si>
  <si>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</si>
  <si>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</si>
  <si>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</si>
  <si>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</si>
  <si>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</si>
  <si>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</si>
  <si>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</si>
  <si>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</si>
  <si>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</si>
  <si>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</si>
  <si>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</si>
  <si>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</si>
  <si>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</si>
  <si>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</si>
  <si>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</si>
  <si>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</si>
  <si>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</si>
  <si>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</si>
  <si>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</si>
  <si>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</si>
  <si>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</si>
  <si>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</si>
  <si>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</si>
  <si>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</si>
  <si>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</si>
  <si>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</si>
  <si>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</si>
  <si>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</si>
  <si>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</si>
  <si>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</si>
  <si>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</si>
  <si>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</si>
  <si>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</si>
  <si>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</si>
  <si>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</si>
  <si>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</si>
  <si>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</si>
  <si>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</si>
  <si>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</si>
  <si>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</si>
  <si>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</si>
  <si>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</si>
  <si>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</si>
  <si>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</si>
  <si>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</si>
  <si>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</si>
  <si>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</si>
  <si>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</si>
  <si>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</si>
  <si>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</si>
  <si>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</si>
  <si>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</si>
  <si>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</si>
  <si>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</si>
  <si>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</si>
  <si>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</si>
  <si>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</si>
  <si>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</si>
  <si>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</si>
  <si>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</si>
  <si>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</si>
  <si>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</si>
  <si>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</si>
  <si>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</si>
  <si>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</si>
  <si>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</si>
  <si>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</si>
  <si>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</si>
  <si>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</si>
  <si>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</si>
  <si>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</si>
  <si>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</si>
  <si>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</si>
  <si>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</si>
  <si>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</si>
  <si>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</si>
  <si>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</si>
  <si>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</si>
  <si>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</si>
  <si>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</si>
  <si>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</si>
  <si>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</si>
  <si>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</si>
  <si>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</si>
  <si>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</si>
  <si>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</si>
  <si>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</si>
  <si>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</si>
  <si>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</si>
  <si>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</si>
  <si>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</si>
  <si>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</si>
  <si>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</si>
  <si>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</si>
  <si>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</si>
  <si>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</si>
  <si>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</si>
  <si>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</si>
  <si>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</si>
  <si>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</si>
  <si>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</si>
  <si>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</si>
  <si>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</si>
  <si>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</si>
  <si>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</si>
  <si>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</si>
  <si>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</si>
  <si>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</si>
  <si>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</si>
  <si>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</si>
  <si>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</si>
  <si>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</si>
  <si>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</si>
  <si>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</si>
  <si>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</si>
  <si>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</si>
  <si>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</si>
  <si>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</si>
  <si>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</si>
  <si>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</si>
  <si>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</si>
  <si>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</si>
  <si>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</si>
  <si>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</si>
  <si>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</si>
  <si>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</si>
  <si>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</si>
  <si>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</si>
  <si>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</si>
  <si>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</si>
  <si>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</si>
  <si>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</si>
  <si>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</si>
  <si>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</si>
  <si>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</si>
  <si>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</si>
  <si>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</si>
  <si>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</si>
  <si>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</si>
  <si>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</si>
  <si>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</si>
  <si>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</si>
  <si>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</si>
  <si>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</si>
  <si>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</si>
  <si>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</si>
  <si>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</si>
  <si>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</si>
  <si>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</si>
  <si>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</si>
  <si>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</si>
  <si>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</si>
  <si>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</si>
  <si>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</si>
  <si>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</si>
  <si>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</si>
  <si>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</si>
  <si>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</si>
  <si>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</si>
  <si>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</si>
  <si>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</si>
  <si>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</si>
  <si>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</si>
  <si>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</si>
  <si>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</si>
  <si>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</si>
  <si>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</si>
  <si>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</si>
  <si>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</si>
  <si>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</si>
  <si>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</si>
  <si>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</si>
  <si>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</si>
  <si>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</si>
  <si>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</si>
  <si>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</si>
  <si>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</si>
  <si>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</si>
  <si>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</si>
  <si>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</si>
  <si>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</si>
  <si>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</si>
  <si>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</si>
  <si>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</si>
  <si>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</si>
  <si>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</si>
  <si>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</si>
  <si>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</si>
  <si>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</si>
  <si>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</si>
  <si>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</si>
  <si>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</si>
  <si>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</si>
  <si>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</si>
  <si>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</si>
  <si>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</si>
  <si>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</si>
  <si>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</si>
  <si>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</si>
  <si>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</si>
  <si>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</si>
  <si>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</si>
  <si>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</si>
  <si>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</si>
  <si>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</si>
  <si>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</si>
  <si>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</si>
  <si>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</si>
  <si>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</si>
  <si>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</si>
  <si>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</si>
  <si>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</si>
  <si>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</si>
  <si>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</si>
  <si>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</si>
  <si>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</si>
  <si>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</si>
  <si>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</si>
  <si>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</si>
  <si>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</si>
  <si>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</si>
  <si>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</si>
  <si>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</si>
  <si>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</si>
  <si>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</si>
  <si>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</si>
  <si>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</si>
  <si>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</si>
  <si>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</si>
  <si>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</si>
  <si>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</si>
  <si>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</si>
  <si>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</si>
  <si>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</si>
  <si>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</si>
  <si>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</si>
  <si>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</si>
  <si>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</si>
  <si>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</si>
  <si>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</si>
  <si>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</si>
  <si>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</si>
  <si>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</si>
  <si>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</si>
  <si>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</si>
  <si>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</si>
  <si>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</si>
  <si>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</si>
  <si>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</si>
  <si>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</si>
  <si>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</si>
  <si>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</si>
  <si>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</si>
  <si>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</si>
  <si>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</si>
  <si>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</si>
  <si>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</si>
  <si>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</si>
  <si>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</si>
  <si>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</si>
  <si>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</si>
  <si>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</si>
  <si>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</si>
  <si>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</si>
  <si>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</si>
  <si>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</si>
  <si>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</si>
  <si>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</si>
  <si>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</si>
  <si>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</si>
  <si>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</si>
  <si>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</si>
  <si>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</si>
  <si>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</si>
  <si>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</si>
  <si>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</si>
  <si>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</si>
  <si>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</si>
  <si>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</si>
  <si>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</si>
  <si>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</si>
  <si>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</si>
  <si>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</si>
  <si>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</si>
  <si>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</si>
  <si>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</si>
  <si>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</si>
  <si>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</si>
  <si>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</si>
  <si>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</si>
  <si>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</si>
  <si>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</si>
  <si>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</si>
  <si>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</si>
  <si>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</si>
  <si>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</si>
  <si>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</si>
  <si>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</si>
  <si>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</si>
  <si>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</si>
  <si>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</si>
  <si>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</si>
  <si>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</si>
  <si>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</si>
  <si>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</si>
  <si>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</si>
  <si>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</si>
  <si>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</si>
  <si>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</si>
  <si>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</si>
  <si>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</si>
  <si>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</si>
  <si>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</si>
  <si>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</si>
  <si>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</si>
  <si>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</si>
  <si>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</si>
  <si>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</si>
  <si>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</si>
  <si>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</si>
  <si>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</si>
  <si>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</si>
  <si>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</si>
  <si>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</si>
  <si>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</si>
  <si>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</si>
  <si>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</si>
  <si>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</si>
  <si>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</si>
  <si>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</si>
  <si>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</si>
  <si>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</si>
  <si>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</si>
  <si>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</si>
  <si>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</si>
  <si>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</si>
  <si>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</si>
  <si>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</si>
  <si>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</si>
  <si>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</si>
  <si>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</si>
  <si>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</si>
  <si>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</si>
  <si>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</si>
  <si>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</si>
  <si>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</si>
  <si>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</si>
  <si>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</si>
  <si>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</si>
  <si>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</si>
  <si>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</si>
  <si>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</si>
  <si>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</si>
  <si>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</si>
  <si>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</si>
  <si>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</si>
  <si>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</si>
  <si>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</si>
  <si>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</si>
  <si>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</si>
  <si>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</si>
  <si>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</si>
  <si>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</si>
  <si>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</si>
  <si>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</si>
  <si>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</si>
  <si>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</si>
  <si>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</si>
  <si>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</si>
  <si>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</si>
  <si>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</si>
  <si>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</si>
  <si>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</si>
  <si>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</si>
  <si>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</si>
  <si>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</si>
  <si>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</si>
  <si>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</si>
  <si>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</si>
  <si>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</si>
  <si>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</si>
  <si>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</si>
  <si>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</si>
  <si>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</si>
  <si>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</si>
  <si>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</si>
  <si>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</si>
  <si>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</si>
  <si>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</si>
  <si>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</si>
  <si>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</si>
  <si>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</si>
  <si>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</si>
  <si>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</si>
  <si>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</si>
  <si>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</si>
  <si>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</si>
  <si>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</si>
  <si>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</si>
  <si>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</si>
  <si>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</si>
  <si>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</si>
  <si>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</si>
  <si>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</si>
  <si>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</si>
  <si>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</si>
  <si>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</si>
  <si>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</si>
  <si>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</si>
  <si>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</si>
  <si>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</si>
  <si>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</si>
  <si>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</si>
  <si>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</si>
  <si>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</si>
  <si>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</si>
  <si>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</si>
  <si>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</si>
  <si>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</si>
  <si>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</si>
  <si>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</si>
  <si>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</si>
  <si>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</si>
  <si>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</si>
  <si>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</si>
  <si>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</si>
  <si>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</si>
  <si>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</si>
  <si>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</si>
  <si>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</si>
  <si>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</si>
  <si>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</si>
  <si>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</si>
  <si>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</si>
  <si>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</si>
  <si>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</si>
  <si>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</si>
  <si>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</si>
  <si>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</si>
  <si>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</si>
  <si>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</si>
  <si>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</si>
  <si>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</si>
  <si>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</si>
  <si>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</si>
  <si>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</si>
  <si>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</si>
  <si>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</si>
  <si>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</si>
  <si>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</si>
  <si>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</si>
  <si>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</si>
  <si>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</si>
  <si>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</si>
  <si>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</si>
  <si>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</si>
  <si>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</si>
  <si>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</si>
  <si>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</si>
  <si>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</si>
  <si>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</si>
  <si>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</si>
  <si>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</si>
  <si>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</si>
  <si>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</si>
  <si>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</si>
  <si>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</si>
  <si>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</si>
  <si>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</si>
  <si>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</si>
  <si>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</si>
  <si>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</si>
  <si>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</si>
  <si>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</si>
  <si>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</si>
  <si>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</si>
  <si>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</si>
  <si>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</si>
  <si>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</si>
  <si>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</si>
  <si>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</si>
  <si>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</si>
  <si>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</si>
  <si>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</si>
  <si>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</si>
  <si>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</si>
  <si>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</si>
  <si>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</si>
  <si>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</si>
  <si>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</si>
  <si>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</si>
  <si>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</si>
  <si>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</si>
  <si>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</si>
  <si>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</si>
  <si>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</si>
  <si>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</si>
  <si>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</si>
  <si>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</si>
  <si>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</si>
  <si>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</si>
  <si>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</si>
  <si>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</si>
  <si>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</si>
  <si>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</si>
  <si>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</si>
  <si>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</si>
  <si>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</si>
  <si>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</si>
  <si>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</si>
  <si>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</si>
  <si>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</si>
  <si>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</si>
  <si>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</si>
  <si>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</si>
  <si>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</si>
  <si>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</si>
  <si>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</si>
  <si>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</si>
  <si>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</si>
  <si>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</si>
  <si>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</si>
  <si>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</si>
  <si>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</si>
  <si>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</si>
  <si>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</si>
  <si>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</si>
  <si>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</si>
  <si>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</si>
  <si>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</si>
  <si>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</si>
  <si>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</si>
  <si>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</si>
  <si>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</si>
  <si>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</si>
  <si>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</si>
  <si>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</si>
  <si>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</si>
  <si>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</si>
  <si>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</si>
  <si>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</si>
  <si>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</si>
  <si>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</si>
  <si>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</si>
  <si>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</si>
  <si>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</si>
  <si>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</si>
  <si>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</si>
  <si>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</si>
  <si>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</si>
  <si>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</si>
  <si>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</si>
  <si>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</si>
  <si>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</si>
  <si>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</si>
  <si>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</si>
  <si>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</si>
  <si>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</si>
  <si>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</si>
  <si>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</si>
  <si>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</si>
  <si>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</si>
  <si>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</si>
  <si>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</si>
  <si>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</si>
  <si>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</si>
  <si>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</si>
  <si>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</si>
  <si>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</si>
  <si>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</si>
  <si>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</si>
  <si>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</si>
  <si>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</si>
  <si>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</si>
  <si>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</si>
  <si>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</si>
  <si>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</si>
  <si>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</si>
  <si>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</si>
  <si>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</si>
  <si>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</si>
  <si>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</si>
  <si>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</si>
  <si>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</si>
  <si>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</si>
  <si>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</si>
  <si>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</si>
  <si>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</si>
  <si>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</si>
  <si>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</si>
  <si>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</si>
  <si>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</si>
  <si>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</si>
  <si>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</si>
  <si>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</si>
  <si>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</si>
  <si>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</si>
  <si>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</si>
  <si>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</si>
  <si>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</si>
  <si>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</si>
  <si>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</si>
  <si>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</si>
  <si>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</si>
  <si>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</si>
  <si>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</si>
  <si>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</si>
  <si>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</si>
  <si>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</si>
  <si>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</si>
  <si>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</si>
  <si>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</si>
  <si>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</si>
  <si>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</si>
  <si>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</si>
  <si>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</si>
  <si>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</si>
  <si>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</si>
  <si>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</si>
  <si>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</si>
  <si>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</si>
  <si>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</si>
  <si>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</si>
  <si>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</si>
  <si>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</si>
  <si>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</si>
  <si>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</si>
  <si>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</si>
  <si>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</si>
  <si>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</si>
  <si>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</si>
  <si>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</si>
  <si>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</si>
  <si>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</si>
  <si>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</si>
  <si>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</si>
  <si>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</si>
  <si>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</si>
  <si>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</si>
  <si>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</si>
  <si>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</si>
  <si>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</si>
  <si>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</si>
  <si>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</si>
  <si>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</si>
  <si>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</si>
  <si>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</si>
  <si>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</si>
  <si>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</si>
  <si>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</si>
  <si>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</si>
  <si>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</si>
  <si>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</si>
  <si>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</si>
  <si>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</si>
  <si>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</si>
  <si>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</si>
  <si>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</si>
  <si>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</si>
  <si>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</si>
  <si>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</si>
  <si>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</si>
  <si>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</si>
  <si>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</si>
  <si>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</si>
  <si>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</si>
  <si>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</si>
  <si>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</si>
  <si>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</si>
  <si>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</si>
  <si>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</si>
  <si>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</si>
  <si>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</si>
  <si>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</si>
  <si>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</si>
  <si>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</si>
  <si>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</si>
  <si>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</si>
  <si>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</si>
  <si>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</si>
  <si>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</si>
  <si>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</si>
  <si>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</si>
  <si>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</si>
  <si>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</si>
  <si>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</si>
  <si>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</si>
  <si>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</si>
  <si>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</si>
  <si>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</si>
  <si>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</si>
  <si>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</si>
  <si>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</si>
  <si>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</si>
  <si>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</si>
  <si>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</si>
  <si>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</si>
  <si>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</si>
  <si>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</si>
  <si>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</si>
  <si>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</si>
  <si>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</si>
  <si>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</si>
  <si>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</si>
  <si>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</si>
  <si>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</si>
  <si>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</si>
  <si>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</si>
  <si>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</si>
  <si>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</si>
  <si>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</si>
  <si>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</si>
  <si>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</si>
  <si>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</si>
  <si>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</si>
  <si>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</si>
  <si>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</si>
  <si>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</si>
  <si>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</si>
  <si>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</si>
  <si>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</si>
  <si>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</si>
  <si>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</si>
  <si>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</si>
  <si>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</si>
  <si>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</si>
  <si>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</si>
  <si>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</si>
  <si>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</si>
  <si>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</si>
  <si>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</si>
  <si>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</si>
  <si>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</si>
  <si>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</si>
  <si>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</si>
  <si>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</si>
  <si>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</si>
  <si>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</si>
  <si>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</si>
  <si>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</si>
  <si>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</si>
  <si>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</si>
  <si>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</si>
  <si>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</si>
  <si>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</si>
  <si>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</si>
  <si>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</si>
  <si>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</si>
  <si>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</si>
  <si>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</si>
  <si>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</si>
  <si>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</si>
  <si>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</si>
  <si>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</si>
  <si>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</si>
  <si>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</si>
  <si>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</si>
  <si>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</si>
  <si>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</si>
  <si>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</si>
  <si>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</si>
  <si>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</si>
  <si>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</si>
  <si>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</si>
  <si>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</si>
  <si>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</si>
  <si>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</si>
  <si>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</si>
  <si>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</si>
  <si>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</si>
  <si>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</si>
  <si>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</si>
  <si>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</si>
  <si>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</si>
  <si>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</si>
  <si>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</si>
  <si>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</si>
  <si>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</si>
  <si>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</si>
  <si>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</si>
  <si>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</si>
  <si>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</si>
  <si>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</si>
  <si>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</si>
  <si>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</si>
  <si>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</si>
  <si>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</si>
  <si>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</si>
  <si>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</si>
  <si>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</si>
  <si>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</si>
  <si>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</si>
  <si>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</si>
  <si>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</si>
  <si>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</si>
  <si>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</si>
  <si>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</si>
  <si>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</si>
  <si>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</si>
  <si>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</si>
  <si>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</si>
  <si>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</si>
  <si>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</si>
  <si>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</si>
  <si>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</si>
  <si>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</si>
  <si>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</si>
  <si>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</si>
  <si>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</si>
  <si>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</si>
  <si>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</si>
  <si>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</si>
  <si>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</si>
  <si>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</si>
  <si>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</si>
  <si>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</si>
  <si>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</si>
  <si>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</si>
  <si>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</si>
  <si>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</si>
  <si>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</si>
  <si>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</si>
  <si>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</si>
  <si>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</si>
  <si>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</si>
  <si>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</si>
  <si>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</si>
  <si>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</si>
  <si>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</si>
  <si>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</si>
  <si>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</si>
  <si>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</si>
  <si>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</si>
  <si>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</si>
  <si>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</si>
  <si>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</si>
  <si>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</si>
  <si>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</si>
  <si>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</si>
  <si>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</si>
  <si>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</si>
  <si>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</si>
  <si>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</si>
  <si>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</si>
  <si>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</si>
  <si>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</si>
  <si>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</si>
  <si>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</si>
  <si>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</si>
  <si>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</si>
  <si>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</si>
  <si>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</si>
  <si>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</si>
  <si>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</si>
  <si>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</si>
  <si>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</si>
  <si>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</si>
  <si>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</si>
  <si>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</si>
  <si>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</si>
  <si>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</si>
  <si>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</si>
  <si>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</si>
  <si>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</si>
  <si>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</si>
  <si>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</si>
  <si>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</si>
  <si>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</si>
  <si>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</si>
  <si>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</si>
  <si>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</si>
  <si>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</si>
  <si>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</si>
  <si>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</si>
  <si>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</si>
  <si>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</si>
  <si>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</si>
  <si>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</si>
  <si>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</si>
  <si>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</si>
  <si>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</si>
  <si>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</si>
  <si>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</si>
  <si>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</si>
  <si>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</si>
  <si>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</si>
  <si>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</si>
  <si>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</si>
  <si>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</si>
  <si>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</si>
  <si>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</si>
  <si>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</si>
  <si>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</si>
  <si>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</si>
  <si>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</si>
  <si>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</si>
  <si>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</si>
  <si>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</si>
  <si>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</si>
  <si>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</si>
  <si>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</si>
  <si>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</si>
  <si>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</si>
  <si>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</si>
  <si>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</si>
  <si>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</si>
  <si>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</si>
  <si>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</si>
  <si>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</si>
  <si>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</si>
  <si>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</si>
  <si>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</si>
  <si>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</si>
  <si>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</si>
  <si>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</si>
  <si>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</si>
  <si>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</si>
  <si>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</si>
  <si>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</si>
  <si>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</si>
  <si>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</si>
  <si>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</si>
  <si>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</si>
  <si>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</si>
  <si>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</si>
  <si>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</si>
  <si>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</si>
  <si>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</si>
  <si>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</si>
  <si>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</si>
  <si>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</si>
  <si>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</si>
  <si>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</si>
  <si>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</si>
  <si>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</si>
  <si>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</si>
  <si>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</si>
  <si>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</si>
  <si>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</si>
  <si>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</si>
  <si>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</si>
  <si>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</si>
  <si>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</si>
  <si>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</si>
  <si>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</si>
  <si>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</si>
  <si>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</si>
  <si>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</si>
  <si>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</si>
  <si>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</si>
  <si>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</si>
  <si>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</si>
  <si>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</si>
  <si>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</si>
  <si>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</si>
  <si>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</si>
  <si>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</si>
  <si>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</si>
  <si>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</si>
  <si>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</si>
  <si>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</si>
  <si>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</si>
  <si>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</si>
  <si>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</si>
  <si>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</si>
  <si>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</si>
  <si>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</si>
  <si>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</si>
  <si>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</si>
  <si>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</si>
  <si>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</si>
  <si>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</si>
  <si>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</si>
  <si>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</si>
  <si>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</si>
  <si>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</si>
  <si>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</si>
  <si>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</si>
  <si>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</si>
  <si>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</si>
  <si>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</si>
  <si>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</si>
  <si>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</si>
  <si>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</si>
  <si>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</si>
  <si>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</si>
  <si>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</si>
  <si>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</si>
  <si>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</si>
  <si>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</si>
  <si>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</si>
  <si>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</si>
  <si>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</si>
  <si>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</si>
  <si>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</si>
  <si>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</si>
  <si>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</si>
  <si>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</si>
  <si>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</si>
  <si>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</si>
  <si>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</si>
  <si>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</si>
  <si>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</si>
  <si>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</si>
  <si>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</si>
  <si>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</si>
  <si>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</si>
  <si>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</si>
  <si>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</si>
  <si>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</si>
  <si>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</si>
  <si>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</si>
  <si>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</si>
  <si>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</si>
  <si>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</si>
  <si>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</si>
  <si>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</si>
  <si>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</si>
  <si>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</si>
  <si>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</si>
  <si>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</si>
  <si>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</si>
  <si>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</si>
  <si>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</si>
  <si>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</si>
  <si>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</si>
  <si>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</si>
  <si>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</si>
  <si>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</si>
  <si>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</si>
  <si>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</si>
  <si>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</si>
  <si>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</si>
  <si>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</si>
  <si>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</si>
  <si>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</si>
  <si>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</si>
  <si>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</si>
  <si>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</si>
  <si>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</si>
  <si>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</si>
  <si>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</si>
  <si>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</si>
  <si>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</si>
  <si>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</si>
  <si>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</si>
  <si>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</si>
  <si>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</si>
  <si>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</si>
  <si>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</si>
  <si>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</si>
  <si>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</si>
  <si>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</si>
  <si>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</si>
  <si>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</si>
  <si>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</si>
  <si>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</si>
  <si>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</si>
  <si>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</si>
  <si>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</si>
  <si>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</si>
  <si>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</si>
  <si>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</si>
  <si>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</si>
  <si>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</si>
  <si>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</si>
  <si>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</si>
  <si>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</si>
  <si>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</si>
  <si>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</si>
  <si>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</si>
  <si>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</si>
  <si>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</si>
  <si>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</si>
  <si>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</si>
  <si>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</si>
  <si>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</si>
  <si>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</si>
  <si>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</si>
  <si>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</si>
  <si>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</si>
  <si>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</si>
  <si>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</si>
  <si>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</si>
  <si>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</si>
  <si>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</si>
  <si>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</si>
  <si>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</si>
  <si>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</si>
  <si>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</si>
  <si>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</si>
  <si>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</si>
  <si>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</si>
  <si>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</si>
  <si>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</si>
  <si>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</si>
  <si>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</si>
  <si>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</si>
  <si>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</si>
  <si>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</si>
  <si>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</si>
  <si>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</si>
  <si>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</si>
  <si>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</si>
  <si>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</si>
  <si>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</si>
  <si>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</si>
  <si>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</si>
  <si>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</si>
  <si>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</si>
  <si>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</si>
  <si>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</si>
  <si>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</si>
  <si>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</si>
  <si>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</si>
  <si>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</si>
  <si>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</si>
  <si>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</si>
  <si>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</si>
  <si>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</si>
  <si>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</si>
  <si>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</si>
  <si>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</si>
  <si>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</si>
  <si>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</si>
  <si>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</si>
  <si>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</si>
  <si>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</si>
  <si>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</si>
  <si>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</si>
  <si>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</si>
  <si>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</si>
  <si>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</si>
  <si>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</si>
  <si>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</si>
  <si>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</si>
  <si>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</si>
  <si>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</si>
  <si>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</si>
  <si>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</si>
  <si>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</si>
  <si>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</si>
  <si>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</si>
  <si>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</si>
  <si>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</si>
  <si>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</si>
  <si>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</si>
  <si>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</si>
  <si>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</si>
  <si>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</si>
  <si>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</si>
  <si>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</si>
  <si>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</si>
  <si>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</si>
  <si>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</si>
  <si>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</si>
  <si>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</si>
  <si>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</si>
  <si>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</si>
  <si>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</si>
  <si>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</si>
  <si>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</si>
  <si>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</si>
  <si>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</si>
  <si>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</si>
  <si>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</si>
  <si>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</si>
  <si>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</si>
  <si>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</si>
  <si>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</si>
  <si>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</si>
  <si>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</si>
  <si>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</si>
  <si>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</si>
  <si>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</si>
  <si>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</si>
  <si>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</si>
  <si>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</si>
  <si>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</si>
  <si>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</si>
  <si>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</si>
  <si>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</si>
  <si>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</si>
  <si>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</si>
  <si>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</si>
  <si>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</si>
  <si>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</si>
  <si>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</si>
  <si>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</si>
  <si>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</si>
  <si>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</si>
  <si>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</si>
  <si>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</si>
  <si>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</si>
  <si>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</si>
  <si>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</si>
  <si>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</si>
  <si>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</si>
  <si>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</si>
  <si>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</si>
  <si>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</si>
  <si>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</si>
  <si>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</si>
  <si>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</si>
  <si>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</si>
  <si>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</si>
  <si>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</si>
  <si>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</si>
  <si>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</si>
  <si>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</si>
  <si>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</si>
  <si>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</si>
  <si>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</si>
  <si>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</si>
  <si>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</si>
  <si>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</si>
  <si>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</si>
  <si>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</si>
  <si>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</si>
  <si>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</si>
  <si>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</si>
  <si>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</si>
  <si>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</si>
  <si>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</si>
  <si>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</si>
  <si>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</si>
  <si>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</si>
  <si>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</si>
  <si>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</si>
  <si>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</si>
  <si>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</si>
  <si>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</si>
  <si>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</si>
  <si>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</si>
  <si>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</si>
  <si>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</si>
  <si>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</si>
  <si>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</si>
  <si>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</si>
  <si>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</si>
  <si>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</si>
  <si>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</si>
  <si>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</si>
  <si>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</si>
  <si>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</si>
  <si>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</si>
  <si>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</si>
  <si>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</si>
  <si>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</si>
  <si>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</si>
  <si>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</si>
  <si>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</si>
  <si>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</si>
  <si>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</si>
  <si>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</si>
  <si>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</si>
  <si>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</si>
  <si>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</si>
  <si>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</si>
  <si>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</si>
  <si>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</si>
  <si>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</si>
  <si>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</si>
  <si>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</si>
  <si>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</si>
  <si>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</si>
  <si>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</si>
  <si>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</si>
  <si>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</si>
  <si>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</si>
  <si>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</si>
  <si>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</si>
  <si>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</si>
  <si>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</si>
  <si>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</si>
  <si>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</si>
  <si>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</si>
  <si>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</si>
  <si>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</si>
  <si>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</si>
  <si>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</si>
  <si>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</si>
  <si>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</si>
  <si>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</si>
  <si>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</si>
  <si>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</si>
  <si>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</si>
  <si>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</si>
  <si>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</si>
  <si>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</si>
  <si>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</si>
  <si>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</si>
  <si>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</si>
  <si>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</si>
  <si>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</si>
  <si>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</si>
  <si>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</si>
  <si>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</si>
  <si>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</si>
  <si>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</si>
  <si>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</si>
  <si>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</si>
  <si>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</si>
  <si>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</si>
  <si>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</si>
  <si>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</si>
  <si>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</si>
  <si>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</si>
  <si>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</si>
  <si>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</si>
  <si>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</si>
  <si>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</si>
  <si>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</si>
  <si>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</si>
  <si>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</si>
  <si>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</si>
  <si>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</si>
  <si>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</si>
  <si>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</si>
  <si>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</si>
  <si>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</si>
  <si>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</si>
  <si>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</si>
  <si>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</si>
  <si>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</si>
  <si>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</si>
  <si>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</si>
  <si>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</si>
  <si>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</si>
  <si>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</si>
  <si>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</si>
  <si>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</si>
  <si>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</si>
  <si>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</si>
  <si>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</si>
  <si>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</si>
  <si>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</si>
  <si>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</si>
  <si>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</si>
  <si>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</si>
  <si>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</si>
  <si>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</si>
  <si>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</si>
  <si>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</si>
  <si>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</si>
  <si>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</si>
  <si>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</si>
  <si>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</si>
  <si>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</si>
  <si>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</si>
  <si>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</si>
  <si>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</si>
  <si>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</si>
  <si>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</si>
  <si>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</si>
  <si>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</si>
  <si>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</si>
  <si>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</si>
  <si>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</si>
  <si>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</si>
  <si>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</si>
  <si>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</si>
  <si>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</si>
  <si>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</si>
  <si>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</si>
  <si>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</si>
  <si>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</si>
  <si>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</si>
  <si>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</si>
  <si>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</si>
  <si>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</si>
  <si>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</si>
  <si>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</si>
  <si>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</si>
  <si>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</si>
  <si>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</si>
  <si>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</si>
  <si>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</si>
  <si>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</si>
  <si>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</si>
  <si>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</si>
  <si>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</si>
  <si>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</si>
  <si>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</si>
  <si>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</si>
  <si>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</si>
  <si>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</si>
  <si>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</si>
  <si>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</si>
  <si>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</si>
  <si>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</si>
  <si>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</si>
  <si>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</si>
  <si>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</si>
  <si>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</si>
  <si>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</si>
  <si>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</si>
  <si>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</si>
  <si>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</si>
  <si>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</si>
  <si>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</si>
  <si>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</si>
  <si>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</si>
  <si>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</si>
  <si>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</si>
  <si>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</si>
  <si>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</si>
  <si>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</si>
  <si>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</si>
  <si>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</si>
  <si>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</si>
  <si>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</si>
  <si>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</si>
  <si>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</si>
  <si>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</si>
  <si>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</si>
  <si>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</si>
  <si>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</si>
  <si>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</si>
  <si>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</si>
  <si>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</si>
  <si>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</si>
  <si>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</si>
  <si>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</si>
  <si>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</si>
  <si>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</si>
  <si>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</si>
  <si>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</si>
  <si>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</si>
  <si>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</si>
  <si>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</si>
  <si>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</si>
  <si>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</si>
  <si>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</si>
  <si>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</si>
  <si>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</si>
  <si>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</si>
  <si>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</si>
  <si>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</si>
  <si>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</si>
  <si>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</si>
  <si>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</si>
  <si>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</si>
  <si>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</si>
  <si>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</si>
  <si>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</si>
  <si>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</si>
  <si>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</si>
  <si>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</si>
  <si>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</si>
  <si>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</si>
  <si>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</si>
  <si>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</si>
  <si>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</si>
  <si>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</si>
  <si>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</si>
  <si>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</si>
  <si>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</si>
  <si>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</si>
  <si>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</si>
  <si>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</si>
  <si>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</si>
  <si>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</si>
  <si>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</si>
  <si>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</si>
  <si>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</si>
  <si>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</si>
  <si>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</si>
  <si>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</si>
  <si>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</si>
  <si>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</si>
  <si>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</si>
  <si>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</si>
  <si>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</si>
  <si>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</si>
  <si>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</si>
  <si>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</si>
  <si>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</si>
  <si>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</si>
  <si>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</si>
  <si>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</si>
  <si>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</si>
  <si>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</si>
  <si>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</si>
  <si>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</si>
  <si>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</si>
  <si>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</si>
  <si>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</si>
  <si>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</si>
  <si>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</si>
  <si>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</si>
  <si>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</si>
  <si>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</si>
  <si>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</si>
  <si>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</si>
  <si>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</si>
  <si>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</si>
  <si>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</si>
  <si>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</si>
  <si>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</si>
  <si>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</si>
  <si>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</si>
  <si>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</si>
  <si>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</si>
  <si>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</si>
  <si>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</si>
  <si>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</si>
  <si>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</si>
  <si>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</si>
  <si>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</si>
  <si>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</si>
  <si>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</si>
  <si>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</si>
  <si>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</si>
  <si>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</si>
  <si>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</si>
  <si>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</si>
  <si>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</si>
  <si>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</si>
  <si>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</si>
  <si>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</si>
  <si>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</si>
  <si>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</si>
  <si>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</si>
  <si>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</si>
  <si>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</si>
  <si>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</si>
  <si>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</si>
  <si>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</si>
  <si>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</si>
  <si>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</si>
  <si>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</si>
  <si>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</si>
  <si>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</si>
  <si>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</si>
  <si>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</si>
  <si>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</si>
  <si>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</si>
  <si>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</si>
  <si>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</si>
  <si>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</si>
  <si>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</si>
  <si>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</si>
  <si>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</si>
  <si>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</si>
  <si>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</si>
  <si>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</si>
  <si>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</si>
  <si>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</si>
  <si>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</si>
  <si>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</si>
  <si>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</si>
  <si>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</si>
  <si>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</si>
  <si>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</si>
  <si>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</si>
  <si>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</si>
  <si>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</si>
  <si>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</si>
  <si>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</si>
  <si>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</si>
  <si>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</si>
  <si>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</si>
  <si>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</si>
  <si>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</si>
  <si>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</si>
  <si>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</si>
  <si>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</si>
  <si>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</si>
  <si>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</si>
  <si>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</si>
  <si>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</si>
  <si>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</si>
  <si>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</si>
  <si>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</si>
  <si>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</si>
  <si>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</si>
  <si>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</si>
  <si>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</si>
  <si>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</si>
  <si>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</si>
  <si>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</si>
  <si>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</si>
  <si>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</si>
  <si>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</si>
  <si>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</si>
  <si>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</si>
  <si>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</si>
  <si>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</si>
  <si>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</si>
  <si>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</si>
  <si>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</si>
  <si>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</si>
  <si>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</si>
  <si>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</si>
  <si>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</si>
  <si>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</si>
  <si>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</si>
  <si>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</si>
  <si>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</si>
  <si>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</si>
  <si>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</si>
  <si>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</si>
  <si>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</si>
  <si>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</si>
  <si>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</si>
  <si>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</si>
  <si>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</si>
  <si>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</si>
  <si>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</si>
  <si>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</si>
  <si>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</si>
  <si>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</si>
  <si>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</si>
  <si>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</si>
  <si>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</si>
  <si>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</si>
  <si>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</si>
  <si>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</si>
  <si>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</si>
  <si>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</si>
  <si>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</si>
  <si>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</si>
  <si>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</si>
  <si>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</si>
  <si>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</si>
  <si>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</si>
  <si>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</si>
  <si>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</si>
  <si>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</si>
  <si>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</si>
  <si>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</si>
  <si>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</si>
  <si>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</si>
  <si>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</si>
  <si>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</si>
  <si>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</si>
  <si>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</si>
  <si>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</si>
  <si>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</si>
  <si>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</si>
  <si>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</si>
  <si>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</si>
  <si>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</si>
  <si>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</si>
  <si>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</si>
  <si>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</si>
  <si>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</si>
  <si>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</si>
  <si>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</si>
  <si>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</si>
  <si>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</si>
  <si>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</si>
  <si>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</si>
  <si>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</si>
  <si>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</si>
  <si>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</si>
  <si>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</si>
  <si>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</si>
  <si>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</si>
  <si>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</si>
  <si>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</si>
  <si>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</si>
  <si>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</si>
  <si>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</si>
  <si>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</si>
  <si>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</si>
  <si>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</si>
  <si>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</si>
  <si>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</si>
  <si>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</si>
  <si>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</si>
  <si>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</si>
  <si>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</si>
  <si>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</si>
  <si>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</si>
  <si>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</si>
  <si>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</si>
  <si>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</si>
  <si>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</si>
  <si>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</si>
  <si>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</si>
  <si>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</si>
  <si>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</si>
  <si>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</si>
  <si>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</si>
  <si>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</si>
  <si>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</si>
  <si>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</si>
  <si>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</si>
  <si>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</si>
  <si>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</si>
  <si>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</si>
  <si>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</si>
  <si>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</si>
  <si>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</si>
  <si>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</si>
  <si>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</si>
  <si>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</si>
  <si>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</si>
  <si>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</si>
  <si>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</si>
  <si>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</si>
  <si>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</si>
  <si>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</si>
  <si>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</si>
  <si>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</si>
  <si>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</si>
  <si>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</si>
  <si>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</si>
  <si>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</si>
  <si>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</si>
  <si>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</si>
  <si>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</si>
  <si>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</si>
  <si>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</si>
  <si>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</si>
  <si>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</si>
  <si>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</si>
  <si>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</si>
  <si>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</si>
  <si>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</si>
  <si>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</si>
  <si>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</si>
  <si>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</si>
  <si>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</si>
  <si>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</si>
  <si>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</si>
  <si>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</si>
  <si>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</si>
  <si>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</si>
  <si>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</si>
  <si>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</si>
  <si>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</si>
  <si>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</si>
  <si>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</si>
  <si>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</si>
  <si>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</si>
  <si>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</si>
  <si>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</si>
  <si>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</si>
  <si>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</si>
  <si>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</si>
  <si>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</si>
  <si>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</si>
  <si>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</si>
  <si>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</si>
  <si>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</si>
  <si>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</si>
  <si>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</si>
  <si>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</si>
  <si>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</si>
  <si>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</si>
  <si>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</si>
  <si>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</si>
  <si>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</si>
  <si>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</si>
  <si>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</si>
  <si>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</si>
  <si>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</si>
  <si>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</si>
  <si>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</si>
  <si>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</si>
  <si>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</si>
  <si>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</si>
  <si>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</si>
  <si>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</si>
  <si>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</si>
  <si>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</si>
  <si>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</si>
  <si>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</si>
  <si>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</si>
  <si>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</si>
  <si>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</si>
  <si>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</si>
  <si>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</si>
  <si>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</si>
  <si>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</si>
  <si>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</si>
  <si>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</si>
  <si>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</si>
  <si>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</si>
  <si>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</si>
  <si>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</si>
  <si>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</si>
  <si>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</si>
  <si>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</si>
  <si>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</si>
  <si>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</si>
  <si>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</si>
  <si>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</si>
  <si>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</si>
  <si>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</si>
  <si>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</si>
  <si>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</si>
  <si>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</si>
  <si>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</si>
  <si>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</si>
  <si>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</si>
  <si>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</si>
  <si>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</si>
  <si>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</si>
  <si>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</si>
  <si>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</si>
  <si>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</si>
  <si>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</si>
  <si>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</si>
  <si>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</si>
  <si>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</si>
  <si>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</si>
  <si>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</si>
  <si>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</si>
  <si>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</si>
  <si>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</si>
  <si>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</si>
  <si>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</si>
  <si>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</si>
  <si>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</si>
  <si>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</si>
  <si>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</si>
  <si>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</si>
  <si>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</si>
  <si>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</si>
  <si>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</si>
  <si>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</si>
  <si>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</si>
  <si>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</si>
  <si>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</si>
  <si>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</si>
  <si>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</si>
  <si>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</si>
  <si>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</si>
  <si>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</si>
  <si>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</si>
  <si>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</si>
  <si>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</si>
  <si>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</si>
  <si>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</si>
  <si>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</si>
  <si>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</si>
  <si>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</si>
  <si>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</si>
  <si>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</si>
  <si>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</si>
  <si>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</si>
  <si>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</si>
  <si>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</si>
  <si>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</si>
  <si>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</si>
  <si>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</si>
  <si>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</si>
  <si>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</si>
  <si>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</si>
  <si>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</si>
  <si>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</si>
  <si>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</si>
  <si>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</si>
  <si>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</si>
  <si>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</si>
  <si>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</si>
  <si>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</si>
  <si>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</si>
  <si>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</si>
  <si>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</si>
  <si>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</si>
  <si>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</si>
  <si>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</si>
  <si>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</si>
  <si>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</si>
  <si>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</si>
  <si>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</si>
  <si>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</si>
  <si>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</si>
  <si>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</si>
  <si>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</si>
  <si>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</si>
  <si>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</si>
  <si>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</si>
  <si>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</si>
  <si>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</si>
  <si>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</si>
  <si>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</si>
  <si>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</si>
  <si>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</si>
  <si>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</si>
  <si>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</si>
  <si>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</si>
  <si>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</si>
  <si>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</si>
  <si>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</si>
  <si>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</si>
  <si>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</si>
  <si>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</si>
  <si>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</si>
  <si>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</si>
  <si>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</si>
  <si>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</si>
  <si>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</si>
  <si>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</si>
  <si>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</si>
  <si>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</si>
  <si>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</si>
  <si>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</si>
  <si>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</si>
  <si>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</si>
  <si>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</si>
  <si>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</si>
  <si>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</si>
  <si>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</si>
  <si>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</si>
  <si>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</si>
  <si>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</si>
  <si>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</si>
  <si>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</si>
  <si>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</si>
  <si>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</si>
  <si>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</si>
  <si>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</si>
  <si>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</si>
  <si>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</si>
  <si>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</si>
  <si>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</si>
  <si>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</si>
  <si>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</si>
  <si>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</si>
  <si>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</si>
  <si>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</si>
  <si>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</si>
  <si>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</si>
  <si>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</si>
  <si>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</si>
  <si>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</si>
  <si>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</si>
  <si>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</si>
  <si>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</si>
  <si>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</si>
  <si>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</si>
  <si>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</si>
  <si>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</si>
  <si>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</si>
  <si>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</si>
  <si>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</si>
  <si>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</si>
  <si>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</si>
  <si>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</si>
  <si>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</si>
  <si>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</si>
  <si>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</si>
  <si>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</si>
  <si>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</si>
  <si>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</si>
  <si>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</si>
  <si>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</si>
  <si>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</si>
  <si>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</si>
  <si>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</si>
  <si>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</si>
  <si>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</si>
  <si>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</si>
  <si>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</si>
  <si>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</si>
  <si>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</si>
  <si>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</si>
  <si>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</si>
  <si>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</si>
  <si>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</si>
  <si>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</si>
  <si>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</si>
  <si>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</si>
  <si>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</si>
  <si>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</si>
  <si>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</si>
  <si>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</si>
  <si>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</si>
  <si>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</si>
  <si>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</si>
  <si>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</si>
  <si>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</si>
  <si>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</si>
  <si>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</si>
  <si>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</si>
  <si>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</si>
  <si>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</si>
  <si>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</si>
  <si>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</si>
  <si>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</si>
  <si>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</si>
  <si>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</si>
  <si>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</si>
  <si>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</si>
  <si>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</si>
  <si>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</si>
  <si>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</si>
  <si>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</si>
  <si>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</si>
  <si>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</si>
  <si>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</si>
  <si>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</si>
  <si>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</si>
  <si>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</si>
  <si>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</si>
  <si>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</si>
  <si>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</si>
  <si>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</si>
  <si>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</si>
  <si>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</si>
  <si>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</si>
  <si>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</si>
  <si>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</si>
  <si>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</si>
  <si>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</si>
  <si>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</si>
  <si>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</si>
  <si>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</si>
  <si>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</si>
  <si>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</si>
  <si>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</si>
  <si>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</si>
  <si>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</si>
  <si>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</si>
  <si>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</si>
  <si>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</si>
  <si>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</si>
  <si>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</si>
  <si>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</si>
  <si>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</si>
  <si>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</si>
  <si>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</si>
  <si>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</si>
  <si>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</si>
  <si>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</si>
  <si>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</si>
  <si>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</si>
  <si>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</si>
  <si>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</si>
  <si>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</si>
  <si>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</si>
  <si>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</si>
  <si>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</si>
  <si>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</si>
  <si>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</si>
  <si>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</si>
  <si>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</si>
  <si>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</si>
  <si>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</si>
  <si>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</si>
  <si>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</si>
  <si>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</si>
  <si>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</si>
  <si>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</si>
  <si>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</si>
  <si>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</si>
  <si>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</si>
  <si>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</si>
  <si>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</si>
  <si>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</si>
  <si>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</si>
  <si>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</si>
  <si>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</si>
  <si>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</si>
  <si>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</si>
  <si>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</si>
  <si>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</si>
  <si>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</si>
  <si>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</si>
  <si>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</si>
  <si>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</si>
  <si>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</si>
  <si>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</si>
  <si>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</si>
  <si>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</si>
  <si>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</si>
  <si>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</si>
  <si>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</si>
  <si>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</si>
  <si>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</si>
  <si>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</si>
  <si>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</si>
  <si>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</si>
  <si>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</si>
  <si>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</si>
  <si>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</si>
  <si>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</si>
  <si>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</si>
  <si>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</si>
  <si>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</si>
  <si>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</si>
  <si>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</si>
  <si>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</si>
  <si>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</si>
  <si>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</si>
  <si>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</si>
  <si>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</si>
  <si>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</si>
  <si>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</si>
  <si>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</si>
  <si>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</si>
  <si>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</si>
  <si>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</si>
  <si>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</si>
  <si>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</si>
  <si>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</si>
  <si>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</si>
  <si>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</si>
  <si>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</si>
  <si>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</si>
  <si>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</si>
  <si>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</si>
  <si>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</si>
  <si>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</si>
  <si>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</si>
  <si>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</si>
  <si>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</si>
  <si>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</si>
  <si>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</si>
  <si>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</si>
  <si>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</si>
  <si>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</si>
  <si>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</si>
  <si>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</si>
  <si>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</si>
  <si>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</si>
  <si>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</si>
  <si>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</si>
  <si>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</si>
  <si>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</si>
  <si>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</si>
  <si>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</si>
  <si>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</si>
  <si>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</si>
  <si>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</si>
  <si>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</si>
  <si>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</si>
  <si>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</si>
  <si>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</si>
  <si>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</si>
  <si>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</si>
  <si>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</si>
  <si>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</si>
  <si>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</si>
  <si>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</si>
  <si>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</si>
  <si>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</si>
  <si>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</si>
  <si>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</si>
  <si>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</si>
  <si>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</si>
  <si>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</si>
  <si>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</si>
  <si>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</si>
  <si>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</si>
  <si>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</si>
  <si>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</si>
  <si>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</si>
  <si>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</si>
  <si>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</si>
  <si>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</si>
  <si>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</si>
  <si>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</si>
  <si>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</si>
  <si>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</si>
  <si>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</si>
  <si>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</si>
  <si>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</si>
  <si>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</si>
  <si>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</si>
  <si>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</si>
  <si>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</si>
  <si>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</si>
  <si>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</si>
  <si>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</si>
  <si>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</si>
  <si>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</si>
  <si>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</si>
  <si>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</si>
  <si>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</si>
  <si>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</si>
  <si>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</si>
  <si>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</si>
  <si>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</si>
  <si>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</si>
  <si>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</si>
  <si>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</si>
  <si>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</si>
  <si>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</si>
  <si>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</si>
  <si>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</si>
  <si>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</si>
  <si>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</si>
  <si>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</si>
  <si>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</si>
  <si>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</si>
  <si>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</si>
  <si>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</si>
  <si>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</si>
  <si>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</si>
  <si>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</si>
  <si>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</si>
  <si>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</si>
  <si>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</si>
  <si>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</si>
  <si>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</si>
  <si>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</si>
  <si>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</si>
  <si>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</si>
  <si>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</si>
  <si>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</si>
  <si>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</si>
  <si>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</si>
  <si>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</si>
  <si>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</si>
  <si>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</si>
  <si>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</si>
  <si>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</si>
  <si>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</si>
  <si>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</si>
  <si>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</si>
  <si>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</si>
  <si>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</si>
  <si>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</si>
  <si>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</si>
  <si>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</si>
  <si>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</si>
  <si>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</si>
  <si>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</si>
  <si>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</si>
  <si>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</si>
  <si>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</si>
  <si>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</si>
  <si>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</si>
  <si>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</si>
  <si>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</si>
  <si>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</si>
  <si>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</si>
  <si>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</si>
  <si>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</si>
  <si>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</si>
  <si>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</si>
  <si>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</si>
  <si>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</si>
  <si>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</si>
  <si>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</si>
  <si>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</si>
  <si>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</si>
  <si>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</si>
  <si>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</si>
  <si>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</si>
  <si>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</si>
  <si>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</si>
  <si>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</si>
  <si>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</si>
  <si>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</si>
  <si>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</si>
  <si>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</si>
  <si>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</si>
  <si>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</si>
  <si>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</si>
  <si>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</si>
  <si>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</si>
  <si>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</si>
  <si>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</si>
  <si>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</si>
  <si>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</si>
  <si>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</si>
  <si>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</si>
  <si>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</si>
  <si>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</si>
  <si>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</si>
  <si>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</si>
  <si>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</si>
  <si>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</si>
  <si>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</si>
  <si>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</si>
  <si>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</si>
  <si>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</si>
  <si>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</si>
  <si>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</si>
  <si>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</si>
  <si>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</si>
  <si>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</si>
  <si>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</si>
  <si>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</si>
  <si>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</si>
  <si>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</si>
  <si>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</si>
  <si>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</si>
  <si>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</si>
  <si>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</si>
  <si>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</si>
  <si>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</si>
  <si>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</si>
  <si>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</si>
  <si>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</si>
  <si>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</si>
  <si>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</si>
  <si>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</si>
  <si>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</si>
  <si>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</si>
  <si>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</si>
  <si>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</si>
  <si>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</si>
  <si>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</si>
  <si>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</si>
  <si>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</si>
  <si>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</si>
  <si>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</si>
  <si>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</si>
  <si>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</si>
  <si>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</si>
  <si>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</si>
  <si>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</si>
  <si>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</si>
  <si>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</si>
  <si>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</si>
  <si>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</si>
  <si>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</si>
  <si>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</si>
  <si>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</si>
  <si>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</si>
  <si>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</si>
  <si>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</si>
  <si>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</si>
  <si>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</si>
  <si>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</si>
  <si>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</si>
  <si>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</si>
  <si>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</si>
  <si>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</si>
  <si>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</si>
  <si>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</si>
  <si>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</si>
  <si>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</si>
  <si>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</si>
  <si>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</si>
  <si>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</si>
  <si>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</si>
  <si>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</si>
  <si>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</si>
  <si>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</si>
  <si>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</si>
  <si>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</si>
  <si>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</si>
  <si>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</si>
  <si>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</si>
  <si>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</si>
  <si>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</si>
  <si>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</si>
  <si>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</si>
  <si>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</si>
  <si>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</si>
  <si>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</si>
  <si>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</si>
  <si>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</si>
  <si>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</si>
  <si>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</si>
  <si>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</si>
  <si>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</si>
  <si>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</si>
  <si>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</si>
  <si>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</si>
  <si>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</si>
  <si>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</si>
  <si>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</si>
  <si>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</si>
  <si>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</si>
  <si>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</si>
  <si>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</si>
  <si>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</si>
  <si>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</si>
  <si>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</si>
  <si>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</si>
  <si>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</si>
  <si>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</si>
  <si>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</si>
  <si>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</si>
  <si>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</si>
  <si>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</si>
  <si>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</si>
  <si>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</si>
  <si>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</si>
  <si>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</si>
  <si>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</si>
  <si>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</si>
  <si>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</si>
  <si>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</si>
  <si>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</si>
  <si>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</si>
  <si>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</si>
  <si>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</si>
  <si>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</si>
  <si>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</si>
  <si>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</si>
  <si>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</si>
  <si>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</si>
  <si>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</si>
  <si>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</si>
  <si>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</si>
  <si>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</si>
  <si>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</si>
  <si>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</si>
  <si>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</si>
  <si>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</si>
  <si>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</si>
  <si>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</si>
  <si>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</si>
  <si>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</si>
  <si>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</si>
  <si>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</si>
  <si>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</si>
  <si>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</si>
  <si>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</si>
  <si>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</si>
  <si>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</si>
  <si>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</si>
  <si>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</si>
  <si>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</si>
  <si>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</si>
  <si>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</si>
  <si>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</si>
  <si>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</si>
  <si>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</si>
  <si>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</si>
  <si>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</si>
  <si>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</si>
  <si>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</si>
  <si>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</si>
  <si>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</si>
  <si>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</si>
  <si>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</si>
  <si>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</si>
  <si>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</si>
  <si>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</si>
  <si>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</si>
  <si>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</si>
  <si>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</si>
  <si>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</si>
  <si>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</si>
  <si>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</si>
  <si>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</si>
  <si>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</si>
  <si>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</si>
  <si>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</si>
  <si>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</si>
  <si>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</si>
  <si>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</si>
  <si>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</si>
  <si>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</si>
  <si>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</si>
  <si>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</si>
  <si>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</si>
  <si>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</si>
  <si>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</si>
  <si>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</si>
  <si>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</si>
  <si>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</si>
  <si>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</si>
  <si>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</si>
  <si>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</si>
  <si>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</si>
  <si>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</si>
  <si>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</si>
  <si>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</si>
  <si>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</si>
  <si>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</si>
  <si>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</si>
  <si>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</si>
  <si>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</si>
  <si>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</si>
  <si>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</si>
  <si>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</si>
  <si>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</si>
  <si>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</si>
  <si>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</si>
  <si>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</si>
  <si>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</si>
  <si>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</si>
  <si>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</si>
  <si>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</si>
  <si>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</si>
  <si>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</si>
  <si>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</si>
  <si>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</si>
  <si>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</si>
  <si>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</si>
  <si>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</si>
  <si>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</si>
  <si>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</si>
  <si>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</si>
  <si>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</si>
  <si>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</si>
  <si>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</si>
  <si>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</si>
  <si>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</si>
  <si>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</si>
  <si>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</si>
  <si>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</si>
  <si>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</si>
  <si>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</si>
  <si>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</si>
  <si>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</si>
  <si>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</si>
  <si>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</si>
  <si>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</si>
  <si>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</si>
  <si>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</si>
  <si>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</si>
  <si>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</si>
  <si>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</si>
  <si>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</si>
  <si>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</si>
  <si>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</si>
  <si>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</si>
  <si>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</si>
  <si>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</si>
  <si>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</si>
  <si>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</si>
  <si>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</si>
  <si>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</si>
  <si>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</si>
  <si>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</si>
  <si>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</si>
  <si>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</si>
  <si>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</si>
  <si>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</si>
  <si>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</si>
  <si>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</si>
  <si>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</si>
  <si>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</si>
  <si>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</si>
  <si>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</si>
  <si>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</si>
  <si>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</si>
  <si>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</si>
  <si>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</si>
  <si>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</si>
  <si>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</si>
  <si>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</si>
  <si>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</si>
  <si>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</si>
  <si>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</si>
  <si>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</si>
  <si>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</si>
  <si>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</si>
  <si>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</si>
  <si>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</si>
  <si>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</si>
  <si>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</si>
  <si>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</si>
  <si>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</si>
  <si>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</si>
  <si>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</si>
  <si>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</si>
  <si>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</si>
  <si>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</si>
  <si>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</si>
  <si>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</si>
  <si>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</si>
  <si>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</si>
  <si>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</si>
  <si>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</si>
  <si>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</si>
  <si>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</si>
  <si>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</si>
  <si>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</si>
  <si>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</si>
  <si>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</si>
  <si>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</si>
  <si>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</si>
  <si>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</si>
  <si>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</si>
  <si>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</si>
  <si>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</si>
  <si>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</si>
  <si>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</si>
  <si>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</si>
  <si>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</si>
  <si>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</si>
  <si>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</si>
  <si>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</si>
  <si>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</si>
  <si>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</si>
  <si>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</si>
  <si>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</si>
  <si>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</si>
  <si>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</si>
  <si>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</si>
  <si>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</si>
  <si>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</si>
  <si>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</si>
  <si>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</si>
  <si>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</si>
  <si>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</si>
  <si>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</si>
  <si>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</si>
  <si>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</si>
  <si>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</si>
  <si>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</si>
  <si>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</si>
  <si>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</si>
  <si>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</si>
  <si>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</si>
  <si>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</si>
  <si>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</si>
  <si>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</si>
  <si>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</si>
  <si>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</si>
  <si>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</si>
  <si>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</si>
  <si>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</si>
  <si>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</si>
  <si>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</si>
  <si>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</si>
  <si>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</si>
  <si>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</si>
  <si>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</si>
  <si>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</si>
  <si>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</si>
  <si>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</si>
  <si>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</si>
  <si>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</si>
  <si>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</si>
  <si>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</si>
  <si>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</si>
  <si>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</si>
  <si>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</si>
  <si>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</si>
  <si>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</si>
  <si>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</si>
  <si>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</si>
  <si>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</si>
  <si>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</si>
  <si>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</si>
  <si>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</si>
  <si>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</si>
  <si>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</si>
  <si>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</si>
  <si>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</si>
  <si>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</si>
  <si>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</si>
  <si>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</si>
  <si>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</si>
  <si>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</si>
  <si>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</si>
  <si>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</si>
  <si>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</si>
  <si>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</si>
  <si>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</si>
  <si>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</si>
  <si>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</si>
  <si>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</si>
  <si>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</si>
  <si>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</si>
  <si>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</si>
  <si>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</si>
  <si>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</si>
  <si>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</si>
  <si>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</si>
  <si>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</si>
  <si>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</si>
  <si>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</si>
  <si>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</si>
  <si>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</si>
  <si>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</si>
  <si>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</si>
  <si>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</si>
  <si>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</si>
  <si>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</si>
  <si>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</si>
  <si>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</si>
  <si>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</si>
  <si>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</si>
  <si>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</si>
  <si>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</si>
  <si>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</si>
  <si>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</si>
  <si>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</si>
  <si>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</si>
  <si>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</si>
  <si>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</si>
  <si>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</si>
  <si>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</si>
  <si>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</si>
  <si>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</si>
  <si>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</si>
  <si>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</si>
  <si>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</si>
  <si>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</si>
  <si>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</si>
  <si>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</si>
  <si>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</si>
  <si>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</si>
  <si>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</si>
  <si>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</si>
  <si>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</si>
  <si>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</si>
  <si>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</si>
  <si>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</si>
  <si>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</si>
  <si>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</si>
  <si>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</si>
  <si>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</si>
  <si>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</si>
  <si>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</si>
  <si>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</si>
  <si>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</si>
  <si>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</si>
  <si>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</si>
  <si>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</si>
  <si>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</si>
  <si>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</si>
  <si>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</si>
  <si>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</si>
  <si>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</si>
  <si>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</si>
  <si>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</si>
  <si>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</si>
  <si>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</si>
  <si>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</si>
  <si>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</si>
  <si>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</si>
  <si>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</si>
  <si>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</si>
  <si>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</si>
  <si>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</si>
  <si>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</si>
  <si>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</si>
  <si>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</si>
  <si>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</si>
  <si>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</si>
  <si>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</si>
  <si>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</si>
  <si>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</si>
  <si>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</si>
  <si>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</si>
  <si>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</si>
  <si>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</si>
  <si>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</si>
  <si>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</si>
  <si>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</si>
  <si>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</si>
  <si>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</si>
  <si>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</si>
  <si>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</si>
  <si>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</si>
  <si>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</si>
  <si>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</si>
  <si>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</si>
  <si>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</si>
  <si>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</si>
  <si>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</si>
  <si>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</si>
  <si>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</si>
  <si>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</si>
  <si>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</si>
  <si>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</si>
  <si>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</si>
  <si>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</si>
  <si>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</si>
  <si>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</si>
  <si>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</si>
  <si>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</si>
  <si>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</si>
  <si>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</si>
  <si>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</si>
  <si>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</si>
  <si>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</si>
  <si>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</si>
  <si>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</si>
  <si>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</si>
  <si>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</si>
  <si>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</si>
  <si>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</si>
  <si>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</si>
  <si>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</si>
  <si>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</si>
  <si>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</si>
  <si>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</si>
  <si>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</si>
  <si>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</si>
  <si>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</si>
  <si>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</si>
  <si>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</si>
  <si>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</si>
  <si>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</si>
  <si>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</si>
  <si>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</si>
  <si>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</si>
  <si>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</si>
  <si>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</si>
  <si>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</si>
  <si>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</si>
  <si>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</si>
  <si>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</si>
  <si>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</si>
  <si>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</si>
  <si>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</si>
  <si>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</si>
  <si>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</si>
  <si>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</si>
  <si>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</si>
  <si>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</si>
  <si>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</si>
  <si>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</si>
  <si>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</si>
  <si>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</si>
  <si>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</si>
  <si>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</si>
  <si>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</si>
  <si>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</si>
  <si>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</si>
  <si>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</si>
  <si>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</si>
  <si>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</si>
  <si>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</si>
  <si>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</si>
  <si>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</si>
  <si>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</si>
  <si>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</si>
  <si>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</si>
  <si>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</si>
  <si>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</si>
  <si>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</si>
  <si>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</si>
  <si>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</si>
  <si>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</si>
  <si>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</si>
  <si>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</si>
  <si>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</si>
  <si>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</si>
  <si>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</si>
  <si>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</si>
  <si>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</si>
  <si>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</si>
  <si>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</si>
  <si>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</si>
  <si>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</si>
  <si>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</si>
  <si>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</si>
  <si>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</si>
  <si>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</si>
  <si>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</si>
  <si>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</si>
  <si>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</si>
  <si>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</si>
  <si>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</si>
  <si>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</si>
  <si>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</si>
  <si>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</si>
  <si>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</si>
  <si>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</si>
  <si>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</si>
  <si>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</si>
  <si>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</si>
  <si>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</si>
  <si>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</si>
  <si>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</si>
  <si>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</si>
  <si>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</si>
  <si>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</si>
  <si>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</si>
  <si>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</si>
  <si>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</si>
  <si>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</si>
  <si>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</si>
  <si>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</si>
  <si>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</si>
  <si>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</si>
  <si>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</si>
  <si>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</si>
  <si>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</si>
  <si>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</si>
  <si>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</si>
  <si>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</si>
  <si>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</si>
  <si>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</si>
  <si>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</si>
  <si>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</si>
  <si>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</si>
  <si>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</si>
  <si>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</si>
  <si>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</si>
  <si>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</si>
  <si>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</si>
  <si>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</si>
  <si>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</si>
  <si>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</si>
  <si>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</si>
  <si>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</si>
  <si>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</si>
  <si>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</si>
  <si>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</si>
  <si>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</si>
  <si>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</si>
  <si>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</si>
  <si>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</si>
  <si>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</si>
  <si>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</si>
  <si>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</si>
  <si>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</si>
  <si>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</si>
  <si>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</si>
  <si>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</si>
  <si>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</si>
  <si>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</si>
  <si>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</si>
  <si>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</si>
  <si>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</si>
  <si>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</si>
  <si>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</si>
  <si>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</si>
  <si>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</si>
  <si>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</si>
  <si>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</si>
  <si>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</si>
  <si>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</si>
  <si>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</si>
  <si>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</si>
  <si>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</si>
  <si>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</si>
  <si>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</si>
  <si>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</si>
  <si>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</si>
  <si>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</si>
  <si>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</si>
  <si>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</si>
  <si>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</si>
  <si>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</si>
  <si>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</si>
  <si>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</si>
  <si>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</si>
  <si>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</si>
  <si>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</si>
  <si>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</si>
  <si>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</si>
  <si>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</si>
  <si>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</si>
  <si>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</si>
  <si>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</si>
  <si>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</si>
  <si>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</si>
  <si>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</si>
  <si>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</si>
  <si>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</si>
  <si>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</si>
  <si>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</si>
  <si>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</si>
  <si>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</si>
  <si>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</si>
  <si>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</si>
  <si>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</si>
  <si>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</si>
  <si>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</si>
  <si>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</si>
  <si>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</si>
  <si>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</si>
  <si>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</si>
  <si>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</si>
  <si>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</si>
  <si>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</si>
  <si>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</si>
  <si>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</si>
  <si>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</si>
  <si>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</si>
  <si>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</si>
  <si>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</si>
  <si>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</si>
  <si>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</si>
  <si>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</si>
  <si>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</si>
  <si>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</si>
  <si>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</si>
  <si>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</si>
  <si>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</si>
  <si>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</si>
  <si>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</si>
  <si>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</si>
  <si>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</si>
  <si>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</si>
  <si>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</si>
  <si>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</si>
  <si>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</si>
  <si>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</si>
  <si>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</si>
  <si>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</si>
  <si>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</si>
  <si>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</si>
  <si>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</si>
  <si>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</si>
  <si>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</si>
  <si>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</si>
  <si>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</si>
  <si>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</si>
  <si>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</si>
  <si>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</si>
  <si>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</si>
  <si>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</si>
  <si>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</si>
  <si>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</si>
  <si>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</si>
  <si>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</si>
  <si>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</si>
  <si>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</si>
  <si>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</si>
  <si>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</si>
  <si>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</si>
  <si>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</si>
  <si>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</si>
  <si>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</si>
  <si>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</si>
  <si>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</si>
  <si>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</si>
  <si>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</si>
  <si>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</si>
  <si>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</si>
  <si>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</si>
  <si>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</si>
  <si>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</si>
  <si>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</si>
  <si>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</si>
  <si>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</si>
  <si>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</si>
  <si>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</si>
  <si>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</si>
  <si>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</si>
  <si>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</si>
  <si>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</si>
  <si>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</si>
  <si>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</si>
  <si>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</si>
  <si>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</si>
  <si>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</si>
  <si>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</si>
  <si>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</si>
  <si>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</si>
  <si>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</si>
  <si>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</si>
  <si>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</si>
  <si>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</si>
  <si>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</si>
  <si>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</si>
  <si>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</si>
  <si>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</si>
  <si>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</si>
  <si>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</si>
  <si>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</si>
  <si>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</si>
  <si>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</si>
  <si>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</si>
  <si>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</si>
  <si>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</si>
  <si>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</si>
  <si>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</si>
  <si>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</si>
  <si>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</si>
  <si>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</si>
  <si>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</si>
  <si>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</si>
  <si>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</si>
  <si>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</si>
  <si>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</si>
  <si>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</si>
  <si>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</si>
  <si>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</si>
  <si>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</si>
  <si>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</si>
  <si>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</si>
  <si>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</si>
  <si>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</si>
  <si>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</si>
  <si>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</si>
  <si>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</si>
  <si>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</si>
  <si>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</si>
  <si>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</si>
  <si>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</si>
  <si>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</si>
  <si>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</si>
  <si>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</si>
  <si>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</si>
  <si>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</si>
  <si>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</si>
  <si>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</si>
  <si>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</si>
  <si>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</si>
  <si>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</si>
  <si>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</si>
  <si>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</si>
  <si>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</si>
  <si>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</si>
  <si>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</si>
  <si>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</si>
  <si>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</si>
  <si>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</si>
  <si>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</si>
  <si>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</si>
  <si>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</si>
  <si>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</si>
  <si>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</si>
  <si>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</si>
  <si>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</si>
  <si>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</si>
  <si>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</si>
  <si>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</si>
  <si>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</si>
  <si>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</si>
  <si>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</si>
  <si>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</si>
  <si>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</si>
  <si>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</si>
  <si>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</si>
  <si>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</si>
  <si>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</si>
  <si>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</si>
  <si>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</si>
  <si>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</si>
  <si>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</si>
  <si>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</si>
  <si>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</si>
  <si>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</si>
  <si>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</si>
  <si>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</si>
  <si>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</si>
  <si>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</si>
  <si>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</si>
  <si>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</si>
  <si>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</si>
  <si>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</si>
  <si>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</si>
  <si>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</si>
  <si>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</si>
  <si>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</si>
  <si>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</si>
  <si>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</si>
  <si>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</si>
  <si>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</si>
  <si>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</si>
  <si>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</si>
  <si>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</si>
  <si>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</si>
  <si>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</si>
  <si>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</si>
  <si>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</si>
  <si>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</si>
  <si>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</si>
  <si>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</si>
  <si>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</si>
  <si>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</si>
  <si>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</si>
  <si>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</si>
  <si>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</si>
  <si>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</si>
  <si>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</si>
  <si>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</si>
  <si>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</si>
  <si>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</si>
  <si>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</si>
  <si>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</si>
  <si>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</si>
  <si>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</si>
  <si>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</si>
  <si>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</si>
  <si>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</si>
  <si>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</si>
  <si>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</si>
  <si>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</si>
  <si>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</si>
  <si>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</si>
  <si>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</si>
  <si>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</si>
  <si>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</si>
  <si>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</si>
  <si>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</si>
  <si>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</si>
  <si>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</si>
  <si>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</si>
  <si>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</si>
  <si>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</si>
  <si>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</si>
  <si>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</si>
  <si>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</si>
  <si>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</si>
  <si>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</si>
  <si>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</si>
  <si>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</si>
  <si>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</si>
  <si>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</si>
  <si>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</si>
  <si>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</si>
  <si>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</si>
  <si>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</si>
  <si>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</si>
  <si>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</si>
  <si>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</si>
  <si>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</si>
  <si>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</si>
  <si>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</si>
  <si>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</si>
  <si>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</si>
  <si>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</si>
  <si>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</si>
  <si>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</si>
  <si>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</si>
  <si>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</si>
  <si>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</si>
  <si>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</si>
  <si>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</si>
  <si>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</si>
  <si>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</si>
  <si>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</si>
  <si>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</si>
  <si>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</si>
  <si>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</si>
  <si>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</si>
  <si>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</si>
  <si>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</si>
  <si>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</si>
  <si>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</si>
  <si>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</si>
  <si>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</si>
  <si>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</si>
  <si>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</si>
  <si>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</si>
  <si>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</si>
  <si>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</si>
  <si>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</si>
  <si>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</si>
  <si>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</si>
  <si>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</si>
  <si>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</si>
  <si>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</si>
  <si>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</si>
  <si>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</si>
  <si>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</si>
  <si>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</si>
  <si>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</si>
  <si>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</si>
  <si>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</si>
  <si>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</si>
  <si>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</si>
  <si>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</si>
  <si>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</si>
  <si>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</si>
  <si>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</si>
  <si>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</si>
  <si>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</si>
  <si>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</si>
  <si>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</si>
  <si>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</si>
  <si>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</si>
  <si>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</si>
  <si>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</si>
  <si>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</si>
  <si>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</si>
  <si>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</si>
  <si>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</si>
  <si>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</si>
  <si>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</si>
  <si>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</si>
  <si>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</si>
  <si>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</si>
  <si>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</si>
  <si>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</si>
  <si>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</si>
  <si>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</si>
  <si>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</si>
  <si>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</si>
  <si>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</si>
  <si>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</si>
  <si>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</si>
  <si>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</si>
  <si>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</si>
  <si>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</si>
  <si>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</si>
  <si>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</si>
  <si>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</si>
  <si>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</si>
  <si>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</si>
  <si>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</si>
  <si>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</si>
  <si>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</si>
  <si>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</si>
  <si>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</si>
  <si>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</si>
  <si>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</si>
  <si>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</si>
  <si>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</si>
  <si>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</si>
  <si>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</si>
  <si>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</si>
  <si>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</si>
  <si>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</si>
  <si>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</si>
  <si>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</si>
  <si>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</si>
  <si>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</si>
  <si>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</si>
  <si>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</si>
  <si>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</si>
  <si>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</si>
  <si>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</si>
  <si>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</si>
  <si>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</si>
  <si>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</si>
  <si>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</si>
  <si>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</si>
  <si>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</si>
  <si>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</si>
  <si>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</si>
  <si>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</si>
  <si>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</si>
  <si>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</si>
  <si>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</si>
  <si>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</si>
  <si>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</si>
  <si>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</si>
  <si>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</si>
  <si>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</si>
  <si>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</si>
  <si>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</si>
  <si>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</si>
  <si>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</si>
  <si>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</si>
  <si>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</si>
  <si>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</si>
  <si>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</si>
  <si>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</si>
  <si>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</si>
  <si>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</si>
  <si>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</si>
  <si>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</si>
  <si>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</si>
  <si>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</si>
  <si>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</si>
  <si>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</si>
  <si>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</si>
  <si>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</si>
  <si>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</si>
  <si>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</si>
  <si>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</si>
  <si>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</si>
  <si>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</si>
  <si>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</si>
  <si>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</si>
  <si>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</si>
  <si>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</si>
  <si>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</si>
  <si>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</si>
  <si>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</si>
  <si>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</si>
  <si>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</si>
  <si>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</si>
  <si>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</si>
  <si>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</si>
  <si>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</si>
  <si>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</si>
  <si>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</si>
  <si>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</si>
  <si>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</si>
  <si>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</si>
  <si>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</si>
  <si>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</si>
  <si>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</si>
  <si>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</si>
  <si>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</si>
  <si>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</si>
  <si>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</si>
  <si>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</si>
  <si>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</si>
  <si>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</si>
  <si>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</si>
  <si>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</si>
  <si>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</si>
  <si>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</si>
  <si>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</si>
  <si>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</si>
  <si>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</si>
  <si>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</si>
  <si>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</si>
  <si>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</si>
  <si>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</si>
  <si>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</si>
  <si>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</si>
  <si>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</si>
  <si>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</si>
  <si>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</si>
  <si>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</si>
  <si>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</si>
  <si>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</si>
  <si>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</si>
  <si>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</si>
  <si>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</si>
  <si>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</si>
  <si>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</si>
  <si>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</si>
  <si>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</si>
  <si>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</si>
  <si>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</si>
  <si>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</si>
  <si>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</si>
  <si>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</si>
  <si>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</si>
  <si>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</si>
  <si>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</si>
  <si>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</si>
  <si>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</si>
  <si>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</si>
  <si>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</si>
  <si>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</si>
  <si>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</si>
  <si>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</si>
  <si>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</si>
  <si>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</si>
  <si>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</si>
  <si>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</si>
  <si>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</si>
  <si>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</si>
  <si>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</si>
  <si>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</si>
  <si>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</si>
  <si>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</si>
  <si>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</si>
  <si>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</si>
  <si>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</si>
  <si>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</si>
  <si>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</si>
  <si>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</si>
  <si>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</si>
  <si>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</si>
  <si>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</si>
  <si>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</si>
  <si>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</si>
  <si>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</si>
  <si>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</si>
  <si>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</si>
  <si>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</si>
  <si>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</si>
  <si>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</si>
  <si>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</si>
  <si>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</si>
  <si>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</si>
  <si>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</si>
  <si>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</si>
  <si>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</si>
  <si>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</si>
  <si>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</si>
  <si>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</si>
  <si>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</si>
  <si>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</si>
  <si>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</si>
  <si>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</si>
  <si>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</si>
  <si>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</si>
  <si>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</si>
  <si>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</si>
  <si>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</si>
  <si>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</si>
  <si>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</si>
  <si>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</si>
  <si>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</si>
  <si>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</si>
  <si>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</si>
  <si>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</si>
  <si>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</si>
  <si>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</si>
  <si>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</si>
  <si>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</si>
  <si>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</si>
  <si>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</si>
  <si>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</si>
  <si>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</si>
  <si>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</si>
  <si>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</si>
  <si>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</si>
  <si>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</si>
  <si>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</si>
  <si>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</si>
  <si>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</si>
  <si>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</si>
  <si>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</si>
  <si>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</si>
  <si>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</si>
  <si>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</si>
  <si>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</si>
  <si>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</si>
  <si>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</si>
  <si>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</si>
  <si>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</si>
  <si>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</si>
  <si>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</si>
  <si>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</si>
  <si>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</si>
  <si>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</si>
  <si>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</si>
  <si>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</si>
  <si>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</si>
  <si>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</si>
  <si>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</si>
  <si>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</si>
  <si>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</si>
  <si>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</si>
  <si>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</si>
  <si>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</si>
  <si>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</si>
  <si>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</si>
  <si>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</si>
  <si>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</si>
  <si>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</si>
  <si>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</si>
  <si>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</si>
  <si>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</si>
  <si>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</si>
  <si>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</si>
  <si>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</si>
  <si>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</si>
  <si>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</si>
  <si>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</si>
  <si>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</si>
  <si>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</si>
  <si>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</si>
  <si>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</si>
  <si>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</si>
  <si>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</si>
  <si>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</si>
  <si>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</si>
  <si>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</si>
  <si>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</si>
  <si>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</si>
  <si>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</si>
  <si>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</si>
  <si>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</si>
  <si>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</si>
  <si>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</si>
  <si>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</si>
  <si>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</si>
  <si>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</si>
  <si>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</si>
  <si>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</si>
  <si>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</si>
  <si>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</si>
  <si>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</si>
  <si>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</si>
  <si>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</si>
  <si>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</si>
  <si>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</si>
  <si>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</si>
  <si>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</si>
  <si>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</si>
  <si>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</si>
  <si>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</si>
  <si>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</si>
  <si>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</si>
  <si>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</si>
  <si>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</si>
  <si>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</si>
  <si>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</si>
  <si>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</si>
  <si>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</si>
  <si>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</si>
  <si>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</si>
  <si>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</si>
  <si>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</si>
  <si>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</si>
  <si>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</si>
  <si>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</si>
  <si>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</si>
  <si>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</si>
  <si>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</si>
  <si>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</si>
  <si>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</si>
  <si>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</si>
  <si>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</si>
  <si>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</si>
  <si>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</si>
  <si>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</si>
  <si>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</si>
  <si>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</si>
  <si>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</si>
  <si>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</si>
  <si>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</si>
  <si>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</si>
  <si>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</si>
  <si>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</si>
  <si>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</si>
  <si>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</si>
  <si>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</si>
  <si>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</si>
  <si>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</si>
  <si>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</si>
  <si>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</si>
  <si>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</si>
  <si>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</si>
  <si>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</si>
  <si>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</si>
  <si>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</si>
  <si>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</si>
  <si>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</si>
  <si>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</si>
  <si>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</si>
  <si>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</si>
  <si>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</si>
  <si>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</si>
  <si>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</si>
  <si>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</si>
  <si>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</si>
  <si>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</si>
  <si>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</si>
  <si>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</si>
  <si>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</si>
  <si>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</si>
  <si>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</si>
  <si>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</si>
  <si>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</si>
  <si>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</si>
  <si>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</si>
  <si>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</si>
  <si>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</si>
  <si>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</si>
  <si>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</si>
  <si>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</si>
  <si>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</si>
  <si>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</si>
  <si>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</si>
  <si>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</si>
  <si>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</si>
  <si>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</si>
  <si>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</si>
  <si>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</si>
  <si>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</si>
  <si>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</si>
  <si>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</si>
  <si>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</si>
  <si>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</si>
  <si>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</si>
  <si>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</si>
  <si>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</si>
  <si>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</si>
  <si>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</si>
  <si>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</si>
  <si>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</si>
  <si>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</si>
  <si>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</si>
  <si>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</si>
  <si>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</si>
  <si>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</si>
  <si>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</si>
  <si>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</si>
  <si>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</si>
  <si>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</si>
  <si>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</si>
  <si>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</si>
  <si>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</si>
  <si>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</si>
  <si>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</si>
  <si>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</si>
  <si>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</si>
  <si>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</si>
  <si>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</si>
  <si>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</si>
  <si>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</si>
  <si>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</si>
  <si>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</si>
  <si>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</si>
  <si>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</si>
  <si>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</si>
  <si>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</si>
  <si>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</si>
  <si>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</si>
  <si>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</si>
  <si>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</si>
  <si>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</si>
  <si>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</si>
  <si>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</si>
  <si>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</si>
  <si>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</si>
  <si>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</si>
  <si>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</si>
  <si>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</si>
  <si>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</si>
  <si>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</si>
  <si>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</si>
  <si>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</si>
  <si>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</si>
  <si>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</si>
  <si>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</si>
  <si>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</si>
  <si>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</si>
  <si>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</si>
  <si>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</si>
  <si>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</si>
  <si>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</si>
  <si>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</si>
  <si>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</si>
  <si>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</si>
  <si>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</si>
  <si>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</si>
  <si>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</si>
  <si>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</si>
  <si>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</si>
  <si>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</si>
  <si>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</si>
  <si>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</si>
  <si>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</si>
  <si>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</si>
  <si>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</si>
  <si>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</si>
  <si>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</si>
  <si>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</si>
  <si>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</si>
  <si>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</si>
  <si>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</si>
  <si>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</si>
  <si>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</si>
  <si>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</si>
  <si>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</si>
  <si>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</si>
  <si>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</si>
  <si>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</si>
  <si>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</si>
  <si>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</si>
  <si>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</si>
  <si>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</si>
  <si>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</si>
  <si>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</si>
  <si>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</si>
  <si>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</si>
  <si>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</si>
  <si>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</si>
  <si>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</si>
  <si>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</si>
  <si>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</si>
  <si>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</si>
  <si>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</si>
  <si>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</si>
  <si>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</si>
  <si>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</si>
  <si>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</si>
  <si>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</si>
  <si>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</si>
  <si>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</si>
  <si>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</si>
  <si>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</si>
  <si>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</si>
  <si>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</si>
  <si>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</si>
  <si>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</si>
  <si>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</si>
  <si>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</si>
  <si>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</si>
  <si>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</si>
  <si>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</si>
  <si>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</si>
  <si>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</si>
  <si>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</si>
  <si>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</si>
  <si>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</si>
  <si>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</si>
  <si>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</si>
  <si>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</si>
  <si>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</si>
  <si>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</si>
  <si>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</si>
  <si>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</si>
  <si>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</si>
  <si>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</si>
  <si>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</si>
  <si>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</si>
  <si>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</si>
  <si>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</si>
  <si>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</si>
  <si>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</si>
  <si>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</si>
  <si>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</si>
  <si>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</si>
  <si>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</si>
  <si>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</si>
  <si>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</si>
  <si>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</si>
  <si>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</si>
  <si>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</si>
  <si>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</si>
  <si>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</si>
  <si>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</si>
  <si>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</si>
  <si>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</si>
  <si>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</si>
  <si>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</si>
  <si>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</si>
  <si>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</si>
  <si>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</si>
  <si>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</si>
  <si>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</si>
  <si>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</si>
  <si>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</si>
  <si>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</si>
  <si>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</si>
  <si>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</si>
  <si>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</si>
  <si>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</si>
  <si>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</si>
  <si>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</si>
  <si>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</si>
  <si>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</si>
  <si>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</si>
  <si>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</si>
  <si>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</si>
  <si>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</si>
  <si>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</si>
  <si>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</si>
  <si>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</si>
  <si>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</si>
  <si>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</si>
  <si>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</si>
  <si>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</si>
  <si>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</si>
  <si>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</si>
  <si>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</si>
  <si>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</si>
  <si>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</si>
  <si>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</si>
  <si>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</si>
  <si>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</si>
  <si>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</si>
  <si>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</si>
  <si>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</si>
  <si>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</si>
  <si>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</si>
  <si>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</si>
  <si>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</si>
  <si>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</si>
  <si>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</si>
  <si>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</si>
  <si>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</si>
  <si>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</si>
  <si>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</si>
  <si>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</si>
  <si>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</si>
  <si>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</si>
  <si>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</si>
  <si>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</si>
  <si>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</si>
  <si>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</si>
  <si>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</si>
  <si>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</si>
  <si>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</si>
  <si>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</si>
  <si>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</si>
  <si>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</si>
  <si>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</si>
  <si>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</si>
  <si>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</si>
  <si>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</si>
  <si>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</si>
  <si>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</si>
  <si>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</si>
  <si>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</si>
  <si>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</si>
  <si>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</si>
  <si>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</si>
  <si>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</si>
  <si>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</si>
  <si>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</si>
  <si>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</si>
  <si>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</si>
  <si>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</si>
  <si>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</si>
  <si>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</si>
  <si>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</si>
  <si>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</si>
  <si>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</si>
  <si>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</si>
  <si>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</si>
  <si>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</si>
  <si>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</si>
  <si>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</si>
  <si>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</si>
  <si>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</si>
  <si>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</si>
  <si>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</si>
  <si>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</si>
  <si>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</si>
  <si>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</si>
  <si>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</si>
  <si>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</si>
  <si>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</si>
  <si>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</si>
  <si>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</si>
  <si>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</si>
  <si>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</si>
  <si>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</si>
  <si>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</si>
  <si>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</si>
  <si>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</si>
  <si>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</si>
  <si>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</si>
  <si>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</si>
  <si>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</si>
  <si>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</si>
  <si>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</si>
  <si>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</si>
  <si>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</si>
  <si>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</si>
  <si>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</si>
  <si>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</si>
  <si>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</si>
  <si>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</si>
  <si>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</si>
  <si>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</si>
  <si>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</si>
  <si>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</si>
  <si>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</si>
  <si>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</si>
  <si>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</si>
  <si>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</si>
  <si>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</si>
  <si>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</si>
  <si>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</si>
  <si>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</si>
  <si>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</si>
  <si>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</si>
  <si>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</si>
  <si>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</si>
  <si>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</si>
  <si>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</si>
  <si>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</si>
  <si>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</si>
  <si>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</si>
  <si>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</si>
  <si>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</si>
  <si>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</si>
  <si>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</si>
  <si>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</si>
  <si>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</si>
  <si>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</si>
  <si>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</si>
  <si>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</si>
  <si>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</si>
  <si>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</si>
  <si>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</si>
  <si>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</si>
  <si>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</si>
  <si>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</si>
  <si>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</si>
  <si>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</si>
  <si>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</si>
  <si>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</si>
  <si>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</si>
  <si>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</si>
  <si>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</si>
  <si>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</si>
  <si>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</si>
  <si>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</si>
  <si>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</si>
  <si>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</si>
  <si>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</si>
  <si>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</si>
  <si>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</si>
  <si>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</si>
  <si>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</si>
  <si>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</si>
  <si>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</si>
  <si>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</si>
  <si>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</si>
  <si>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</si>
  <si>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</si>
  <si>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</si>
  <si>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</si>
  <si>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</si>
  <si>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</si>
  <si>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</si>
  <si>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</si>
  <si>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</si>
  <si>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</si>
  <si>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</si>
  <si>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</si>
  <si>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</si>
  <si>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</si>
  <si>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</si>
  <si>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</si>
  <si>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</si>
  <si>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</si>
  <si>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</si>
  <si>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</si>
  <si>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</si>
  <si>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</si>
  <si>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</si>
  <si>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</si>
  <si>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</si>
  <si>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</si>
  <si>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</si>
  <si>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</si>
  <si>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</si>
  <si>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</si>
  <si>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</si>
  <si>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</si>
  <si>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</si>
  <si>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</si>
  <si>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</si>
  <si>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</si>
  <si>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</si>
  <si>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</si>
  <si>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</si>
  <si>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</si>
  <si>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</si>
  <si>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</si>
  <si>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</si>
  <si>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</si>
  <si>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</si>
  <si>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</si>
  <si>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</si>
  <si>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</si>
  <si>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</si>
  <si>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</si>
  <si>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</si>
  <si>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</si>
  <si>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</si>
  <si>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</si>
  <si>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</si>
  <si>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</si>
  <si>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</si>
  <si>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</si>
  <si>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</si>
  <si>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</si>
  <si>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</si>
  <si>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</si>
  <si>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</si>
  <si>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</si>
  <si>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</si>
  <si>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</si>
  <si>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</si>
  <si>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</si>
  <si>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</si>
  <si>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</si>
  <si>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</si>
  <si>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</si>
  <si>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</si>
  <si>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</si>
  <si>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</si>
  <si>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</si>
  <si>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</si>
  <si>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</si>
  <si>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</si>
  <si>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</si>
  <si>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</si>
  <si>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</si>
  <si>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</si>
  <si>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</si>
  <si>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</si>
  <si>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</si>
  <si>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</si>
  <si>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</si>
  <si>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</si>
  <si>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</si>
  <si>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</si>
  <si>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</si>
  <si>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</si>
  <si>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</si>
  <si>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</si>
  <si>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</si>
  <si>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</si>
  <si>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</si>
  <si>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</si>
  <si>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</si>
  <si>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</si>
  <si>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</si>
  <si>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</si>
  <si>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</si>
  <si>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</si>
  <si>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</si>
  <si>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</si>
  <si>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</si>
  <si>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</si>
  <si>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</si>
  <si>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</si>
  <si>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</si>
  <si>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</si>
  <si>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</si>
  <si>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</si>
  <si>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</si>
  <si>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</si>
  <si>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</si>
  <si>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</si>
  <si>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</si>
  <si>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</si>
  <si>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</si>
  <si>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</si>
  <si>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</si>
  <si>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</si>
  <si>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</si>
  <si>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</si>
  <si>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</si>
  <si>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</si>
  <si>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</si>
  <si>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</si>
  <si>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</si>
  <si>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</si>
  <si>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</si>
  <si>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</si>
  <si>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</si>
  <si>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</si>
  <si>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</si>
  <si>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</si>
  <si>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</si>
  <si>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</si>
  <si>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</si>
  <si>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</si>
  <si>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</si>
  <si>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</si>
  <si>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</si>
  <si>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</si>
  <si>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</si>
  <si>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</si>
  <si>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</si>
  <si>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</si>
  <si>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</si>
  <si>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</si>
  <si>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</si>
  <si>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</si>
  <si>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</si>
  <si>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</si>
  <si>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</si>
  <si>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</si>
  <si>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</si>
  <si>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</si>
  <si>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</si>
  <si>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</si>
  <si>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</si>
  <si>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</si>
  <si>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</si>
  <si>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</si>
  <si>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</si>
  <si>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</si>
  <si>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</si>
  <si>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</si>
  <si>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</si>
  <si>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</si>
  <si>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</si>
  <si>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</si>
  <si>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</si>
  <si>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</si>
  <si>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</si>
  <si>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</si>
  <si>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</si>
  <si>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</si>
  <si>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</si>
  <si>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</si>
  <si>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</si>
  <si>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</si>
  <si>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</si>
  <si>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</si>
  <si>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</si>
  <si>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</si>
  <si>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</si>
  <si>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</si>
  <si>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</si>
  <si>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</si>
  <si>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</si>
  <si>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</si>
  <si>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</si>
  <si>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</si>
  <si>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</si>
  <si>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</si>
  <si>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</si>
  <si>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</si>
  <si>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</si>
  <si>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</si>
  <si>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</si>
  <si>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</si>
  <si>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</si>
  <si>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</si>
  <si>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</si>
  <si>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</si>
  <si>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</si>
  <si>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</si>
  <si>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</si>
  <si>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</si>
  <si>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</si>
  <si>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</si>
  <si>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</si>
  <si>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</si>
  <si>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</si>
  <si>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</si>
  <si>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</si>
  <si>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</si>
  <si>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</si>
  <si>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</si>
  <si>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</si>
  <si>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</si>
  <si>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</si>
  <si>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</si>
  <si>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</si>
  <si>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</si>
  <si>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</si>
  <si>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</si>
  <si>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</si>
  <si>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</si>
  <si>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</si>
  <si>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</si>
  <si>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</si>
  <si>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</si>
  <si>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</si>
  <si>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</si>
  <si>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</si>
  <si>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</si>
  <si>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</si>
  <si>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</si>
  <si>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</si>
  <si>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</si>
  <si>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</si>
  <si>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</si>
  <si>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</si>
  <si>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</si>
  <si>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</si>
  <si>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</si>
  <si>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</si>
  <si>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</si>
  <si>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</si>
  <si>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</si>
  <si>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</si>
  <si>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</si>
  <si>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</si>
  <si>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</si>
  <si>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</si>
  <si>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</si>
  <si>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</si>
  <si>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</si>
  <si>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</si>
  <si>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</si>
  <si>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</si>
  <si>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</si>
  <si>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</si>
  <si>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</si>
  <si>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</si>
  <si>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</si>
  <si>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</si>
  <si>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</si>
  <si>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</si>
  <si>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</si>
  <si>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</si>
  <si>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</si>
  <si>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</si>
  <si>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</si>
  <si>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</si>
  <si>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</si>
  <si>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</si>
  <si>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</si>
  <si>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</si>
  <si>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</si>
  <si>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</si>
  <si>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</si>
  <si>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</si>
  <si>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</si>
  <si>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</si>
  <si>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</si>
  <si>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</si>
  <si>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</si>
  <si>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</si>
  <si>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</si>
  <si>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</si>
  <si>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</si>
  <si>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</si>
  <si>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</si>
  <si>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</si>
  <si>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</si>
  <si>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</si>
  <si>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</si>
  <si>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</si>
  <si>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</si>
  <si>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</si>
  <si>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</si>
  <si>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</si>
  <si>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</si>
  <si>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</si>
  <si>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</si>
  <si>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</si>
  <si>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</si>
  <si>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</si>
  <si>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</si>
  <si>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</si>
  <si>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</si>
  <si>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</si>
  <si>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</si>
  <si>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</si>
  <si>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</si>
  <si>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</si>
  <si>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</si>
  <si>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</si>
  <si>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</si>
  <si>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</si>
  <si>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</si>
  <si>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</si>
  <si>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</si>
  <si>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</si>
  <si>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</si>
  <si>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</si>
  <si>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</si>
  <si>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</si>
  <si>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</si>
  <si>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</si>
  <si>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</si>
  <si>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</si>
  <si>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</si>
  <si>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</si>
  <si>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</si>
  <si>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</si>
  <si>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</si>
  <si>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</si>
  <si>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</si>
  <si>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</si>
  <si>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</si>
  <si>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</si>
  <si>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</si>
  <si>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</si>
  <si>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</si>
  <si>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</si>
  <si>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</si>
  <si>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</si>
  <si>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</si>
  <si>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</si>
  <si>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</si>
  <si>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</si>
  <si>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</si>
  <si>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</si>
  <si>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</si>
  <si>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</si>
  <si>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</si>
  <si>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</si>
  <si>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</si>
  <si>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</si>
  <si>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</si>
  <si>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</si>
  <si>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</si>
  <si>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</si>
  <si>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</si>
  <si>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</si>
  <si>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</si>
  <si>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</si>
  <si>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</si>
  <si>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</si>
  <si>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</si>
  <si>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</si>
  <si>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</si>
  <si>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</si>
  <si>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</si>
  <si>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</si>
  <si>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</si>
  <si>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</si>
  <si>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</si>
  <si>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</si>
  <si>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</si>
  <si>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</si>
  <si>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</si>
  <si>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</si>
  <si>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</si>
  <si>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</si>
  <si>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</si>
  <si>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</si>
  <si>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</si>
  <si>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</si>
  <si>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</si>
  <si>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</si>
  <si>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</si>
  <si>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</si>
  <si>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</si>
  <si>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</si>
  <si>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</si>
  <si>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</si>
  <si>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</si>
  <si>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</si>
  <si>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</si>
  <si>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</si>
  <si>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</si>
  <si>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</si>
  <si>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</si>
  <si>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</si>
  <si>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</si>
  <si>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</si>
  <si>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</si>
  <si>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</si>
  <si>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</si>
  <si>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</si>
  <si>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</si>
  <si>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</si>
  <si>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</si>
  <si>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</si>
  <si>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</si>
  <si>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</si>
  <si>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</si>
  <si>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</si>
  <si>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</si>
  <si>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</si>
  <si>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</si>
  <si>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</si>
  <si>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</si>
  <si>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</si>
  <si>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</si>
  <si>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</si>
  <si>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</si>
  <si>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</si>
  <si>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</si>
  <si>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</si>
  <si>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</si>
  <si>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</si>
  <si>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</si>
  <si>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</si>
  <si>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</si>
  <si>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</si>
  <si>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</si>
  <si>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</si>
  <si>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</si>
  <si>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</si>
  <si>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</si>
  <si>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</si>
  <si>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</si>
  <si>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</si>
  <si>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</si>
  <si>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</si>
  <si>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</si>
  <si>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</si>
  <si>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</si>
  <si>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</si>
  <si>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</si>
  <si>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</si>
  <si>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</si>
  <si>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</si>
  <si>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</si>
  <si>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</si>
  <si>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</si>
  <si>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</si>
  <si>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</si>
  <si>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</si>
  <si>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</si>
  <si>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</si>
  <si>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</si>
  <si>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</si>
  <si>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</si>
  <si>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</si>
  <si>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</si>
  <si>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</si>
  <si>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</si>
  <si>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</si>
  <si>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</si>
  <si>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</si>
  <si>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</si>
  <si>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</si>
  <si>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</si>
  <si>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</si>
  <si>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</si>
  <si>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</si>
  <si>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</si>
  <si>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</si>
  <si>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</si>
  <si>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</si>
  <si>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</si>
  <si>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</si>
  <si>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</si>
  <si>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</si>
  <si>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</si>
  <si>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</si>
  <si>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</si>
  <si>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</si>
  <si>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</si>
  <si>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</si>
  <si>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</si>
  <si>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</si>
  <si>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</si>
  <si>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</si>
  <si>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</si>
  <si>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</si>
  <si>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</si>
  <si>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</si>
  <si>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</si>
  <si>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</si>
  <si>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</si>
  <si>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</si>
  <si>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</si>
  <si>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</si>
  <si>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</si>
  <si>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</si>
  <si>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</si>
  <si>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</si>
  <si>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</si>
  <si>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</si>
  <si>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</si>
  <si>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</si>
  <si>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</si>
  <si>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</si>
  <si>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</si>
  <si>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</si>
  <si>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</si>
  <si>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</si>
  <si>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</si>
  <si>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</si>
  <si>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</si>
  <si>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</si>
  <si>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</si>
  <si>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</si>
  <si>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</si>
  <si>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</si>
  <si>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</si>
  <si>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</si>
  <si>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</si>
  <si>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</si>
  <si>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</si>
  <si>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</si>
  <si>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</si>
  <si>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</si>
  <si>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</si>
  <si>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</si>
  <si>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</si>
  <si>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</si>
  <si>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</si>
  <si>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</si>
  <si>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</si>
  <si>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</si>
  <si>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</si>
  <si>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</si>
  <si>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</si>
  <si>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</si>
  <si>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</si>
  <si>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</si>
  <si>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</si>
  <si>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</si>
  <si>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</si>
  <si>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</si>
  <si>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</si>
  <si>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</si>
  <si>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</si>
  <si>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</si>
  <si>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</si>
  <si>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</si>
  <si>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</si>
  <si>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</si>
  <si>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</si>
  <si>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</si>
  <si>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</si>
  <si>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</si>
  <si>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</si>
  <si>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</si>
  <si>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</si>
  <si>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</si>
  <si>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</si>
  <si>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</si>
  <si>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</si>
  <si>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</si>
  <si>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</si>
  <si>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</si>
  <si>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</si>
  <si>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</si>
  <si>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</si>
  <si>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</si>
  <si>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</si>
  <si>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</si>
  <si>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</si>
  <si>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</si>
  <si>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</si>
  <si>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</si>
  <si>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</si>
  <si>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</si>
  <si>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</si>
  <si>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</si>
  <si>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</si>
  <si>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</si>
  <si>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</si>
  <si>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</si>
  <si>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</si>
  <si>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</si>
  <si>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</si>
  <si>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</si>
  <si>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</si>
  <si>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</si>
  <si>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</si>
  <si>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</si>
  <si>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</si>
  <si>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</si>
  <si>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</si>
  <si>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</si>
  <si>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</si>
  <si>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</si>
  <si>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</si>
  <si>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</si>
  <si>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</si>
  <si>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</si>
  <si>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</si>
  <si>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</si>
  <si>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</si>
  <si>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</si>
  <si>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</si>
  <si>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</si>
  <si>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</si>
  <si>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</si>
  <si>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</si>
  <si>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</si>
  <si>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</si>
  <si>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</si>
  <si>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</si>
  <si>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</si>
  <si>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</si>
  <si>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</si>
  <si>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</si>
  <si>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</si>
  <si>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</si>
  <si>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</si>
  <si>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</si>
  <si>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</si>
  <si>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</si>
  <si>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</si>
  <si>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</si>
  <si>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</si>
  <si>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</si>
  <si>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</si>
  <si>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</si>
  <si>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</si>
  <si>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</si>
  <si>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</si>
  <si>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</si>
  <si>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</si>
  <si>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</si>
  <si>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</si>
  <si>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</si>
  <si>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</si>
  <si>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</si>
  <si>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</si>
  <si>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</si>
  <si>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</si>
  <si>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</si>
  <si>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</si>
  <si>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</si>
  <si>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</si>
  <si>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</si>
  <si>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</si>
  <si>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</si>
  <si>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</si>
  <si>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</si>
  <si>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</si>
  <si>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</si>
  <si>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</si>
  <si>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</si>
  <si>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</si>
  <si>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</si>
  <si>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</si>
  <si>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</si>
  <si>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</si>
  <si>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</si>
  <si>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</si>
  <si>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</si>
  <si>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</si>
  <si>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</si>
  <si>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</si>
  <si>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</si>
  <si>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</si>
  <si>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</si>
  <si>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</si>
  <si>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</si>
  <si>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</si>
  <si>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</si>
  <si>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</si>
  <si>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</si>
  <si>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</si>
  <si>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</si>
  <si>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</si>
  <si>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</si>
  <si>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</si>
  <si>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</si>
  <si>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</si>
  <si>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</si>
  <si>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</si>
  <si>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</si>
  <si>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</si>
  <si>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</si>
  <si>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</si>
  <si>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</si>
  <si>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</si>
  <si>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</si>
  <si>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</si>
  <si>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</si>
  <si>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</si>
  <si>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</si>
  <si>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</si>
  <si>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</si>
  <si>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</si>
  <si>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</si>
  <si>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</si>
  <si>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</si>
  <si>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</si>
  <si>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</si>
  <si>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</si>
  <si>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</si>
  <si>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</si>
  <si>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</si>
  <si>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</si>
  <si>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</si>
  <si>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</si>
  <si>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</si>
  <si>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</si>
  <si>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</si>
  <si>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</si>
  <si>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</si>
  <si>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</si>
  <si>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</si>
  <si>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</si>
  <si>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</si>
  <si>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</si>
  <si>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</si>
  <si>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</si>
  <si>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</si>
  <si>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</si>
  <si>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</si>
  <si>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</si>
  <si>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</si>
  <si>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</si>
  <si>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</si>
  <si>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</si>
  <si>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</si>
  <si>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</si>
  <si>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</si>
  <si>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</si>
  <si>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</si>
  <si>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</si>
  <si>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</si>
  <si>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</si>
  <si>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</si>
  <si>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</si>
  <si>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</si>
  <si>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</si>
  <si>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</si>
  <si>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</si>
  <si>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</si>
  <si>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</si>
  <si>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</si>
  <si>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</si>
  <si>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</si>
  <si>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</si>
  <si>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</si>
  <si>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</si>
  <si>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</si>
  <si>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</si>
  <si>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</si>
  <si>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</si>
  <si>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</si>
  <si>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</si>
  <si>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</si>
  <si>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</si>
  <si>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</si>
  <si>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</si>
  <si>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</si>
  <si>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</si>
  <si>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</si>
  <si>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</si>
  <si>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</si>
  <si>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</si>
  <si>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</si>
  <si>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</si>
  <si>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</si>
  <si>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</si>
  <si>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</si>
  <si>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</si>
  <si>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</si>
  <si>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</si>
  <si>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</si>
  <si>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</si>
  <si>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</si>
  <si>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</si>
  <si>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</si>
  <si>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</si>
  <si>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</si>
  <si>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</si>
  <si>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</si>
  <si>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</si>
  <si>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</si>
  <si>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</si>
  <si>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</si>
  <si>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</si>
  <si>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</si>
  <si>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</si>
  <si>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</si>
  <si>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</si>
  <si>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</si>
  <si>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</si>
  <si>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</si>
  <si>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</si>
  <si>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</si>
  <si>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</si>
  <si>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</si>
  <si>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</si>
  <si>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</si>
  <si>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</si>
  <si>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</si>
  <si>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</si>
  <si>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</si>
  <si>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</si>
  <si>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</si>
  <si>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</si>
  <si>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</si>
  <si>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</si>
  <si>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</si>
  <si>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</si>
  <si>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</si>
  <si>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</si>
  <si>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</si>
  <si>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</si>
  <si>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</si>
  <si>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</si>
  <si>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</si>
  <si>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</si>
  <si>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</si>
  <si>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</si>
  <si>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</si>
  <si>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</si>
  <si>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</si>
  <si>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</si>
  <si>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</si>
  <si>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</si>
  <si>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</si>
  <si>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</si>
  <si>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</si>
  <si>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</si>
  <si>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</si>
  <si>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</si>
  <si>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</si>
  <si>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</si>
  <si>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</si>
  <si>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</si>
  <si>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</si>
  <si>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</si>
  <si>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</si>
  <si>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</si>
  <si>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</si>
  <si>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</si>
  <si>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</si>
  <si>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</si>
  <si>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</si>
  <si>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</si>
  <si>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</si>
  <si>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</si>
  <si>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</si>
  <si>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</si>
  <si>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</si>
  <si>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</si>
  <si>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</si>
  <si>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</si>
  <si>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</si>
  <si>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</si>
  <si>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</si>
  <si>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</si>
  <si>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</si>
  <si>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</si>
  <si>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</si>
  <si>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</si>
  <si>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</si>
  <si>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</si>
  <si>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</si>
  <si>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</si>
  <si>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</si>
  <si>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</si>
  <si>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</si>
  <si>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</si>
  <si>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</si>
  <si>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</si>
  <si>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</si>
  <si>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</si>
  <si>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</si>
  <si>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</si>
  <si>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</si>
  <si>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</si>
  <si>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</si>
  <si>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</si>
  <si>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</si>
  <si>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</si>
  <si>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</si>
  <si>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</si>
  <si>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</si>
  <si>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</si>
  <si>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</si>
  <si>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</si>
  <si>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</si>
  <si>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</si>
  <si>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</si>
  <si>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</si>
  <si>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</si>
  <si>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</si>
  <si>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</si>
  <si>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</si>
  <si>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</si>
  <si>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</si>
  <si>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</si>
  <si>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</si>
  <si>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</si>
  <si>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</si>
  <si>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</si>
  <si>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</si>
  <si>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</si>
  <si>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</si>
  <si>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</si>
  <si>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</si>
  <si>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</si>
  <si>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</si>
  <si>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</si>
  <si>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</si>
  <si>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</si>
  <si>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</si>
  <si>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</si>
  <si>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</si>
  <si>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</si>
  <si>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</si>
  <si>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</si>
  <si>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</si>
  <si>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</si>
  <si>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</si>
  <si>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</si>
  <si>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</si>
  <si>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</si>
  <si>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</si>
  <si>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</si>
  <si>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</si>
  <si>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</si>
  <si>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</si>
  <si>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</si>
  <si>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</si>
  <si>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</si>
  <si>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</si>
  <si>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</si>
  <si>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</si>
  <si>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</si>
  <si>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</si>
  <si>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</si>
  <si>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</si>
  <si>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</si>
  <si>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</si>
  <si>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</si>
  <si>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</si>
  <si>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</si>
  <si>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</si>
  <si>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</si>
  <si>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</si>
  <si>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</si>
  <si>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</si>
  <si>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</si>
  <si>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</si>
  <si>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</si>
  <si>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</si>
  <si>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</si>
  <si>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</si>
  <si>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</si>
  <si>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</si>
  <si>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</si>
  <si>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</si>
  <si>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</si>
  <si>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</si>
  <si>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</si>
  <si>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</si>
  <si>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</si>
  <si>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</si>
  <si>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</si>
  <si>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</si>
  <si>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</si>
  <si>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</si>
  <si>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</si>
  <si>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</si>
  <si>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</si>
  <si>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</si>
  <si>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</si>
  <si>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</si>
  <si>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</si>
  <si>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</si>
  <si>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</si>
  <si>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</si>
  <si>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</si>
  <si>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</si>
  <si>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</si>
  <si>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</si>
  <si>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</si>
  <si>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</si>
  <si>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</si>
  <si>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</si>
  <si>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</si>
  <si>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</si>
  <si>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</si>
  <si>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</si>
  <si>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</si>
  <si>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</si>
  <si>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</si>
  <si>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</si>
  <si>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</si>
  <si>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</si>
  <si>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</si>
  <si>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</si>
  <si>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</si>
  <si>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</si>
  <si>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</si>
  <si>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</si>
  <si>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</si>
  <si>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</si>
  <si>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</si>
  <si>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</si>
  <si>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</si>
  <si>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</si>
  <si>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</si>
  <si>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</si>
  <si>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</si>
  <si>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</si>
  <si>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</si>
  <si>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</si>
  <si>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</si>
  <si>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</si>
  <si>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</si>
  <si>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</si>
  <si>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</si>
  <si>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</si>
  <si>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</si>
  <si>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</si>
  <si>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</si>
  <si>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</si>
  <si>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</si>
  <si>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</si>
  <si>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</si>
  <si>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</si>
  <si>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</si>
  <si>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</si>
  <si>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</si>
  <si>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</si>
  <si>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</si>
  <si>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</si>
  <si>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</si>
  <si>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</si>
  <si>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</si>
  <si>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</si>
  <si>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</si>
  <si>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</si>
  <si>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</si>
  <si>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</si>
  <si>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</si>
  <si>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</si>
  <si>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</si>
  <si>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</si>
  <si>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</si>
  <si>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</si>
  <si>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</si>
  <si>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</si>
  <si>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</si>
  <si>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</si>
  <si>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</si>
  <si>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</si>
  <si>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</si>
  <si>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</si>
  <si>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</si>
  <si>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</si>
  <si>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</si>
  <si>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</si>
  <si>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</si>
  <si>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</si>
  <si>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</si>
  <si>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</si>
  <si>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</si>
  <si>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</si>
  <si>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</si>
  <si>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</si>
  <si>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</si>
  <si>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</si>
  <si>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</si>
  <si>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</si>
  <si>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</si>
  <si>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</si>
  <si>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</si>
  <si>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</si>
  <si>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</si>
  <si>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</si>
  <si>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</si>
  <si>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</si>
  <si>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</si>
  <si>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</si>
  <si>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</si>
  <si>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</si>
  <si>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</si>
  <si>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</si>
  <si>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</si>
  <si>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</si>
  <si>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</si>
  <si>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</si>
  <si>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</si>
  <si>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</si>
  <si>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</si>
  <si>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</si>
  <si>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</si>
  <si>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</si>
  <si>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</si>
  <si>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</si>
  <si>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</si>
  <si>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</si>
  <si>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</si>
  <si>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</si>
  <si>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</si>
  <si>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</si>
  <si>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</si>
  <si>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</si>
  <si>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</si>
  <si>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</si>
  <si>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</si>
  <si>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</si>
  <si>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</si>
  <si>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</si>
  <si>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</si>
  <si>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</si>
  <si>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</si>
  <si>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</si>
  <si>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</si>
  <si>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</si>
  <si>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</si>
  <si>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</si>
  <si>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</si>
  <si>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</si>
  <si>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</si>
  <si>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</si>
  <si>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</si>
  <si>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</si>
  <si>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</si>
  <si>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</si>
  <si>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</si>
  <si>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</si>
  <si>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</si>
  <si>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</si>
  <si>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</si>
  <si>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</si>
  <si>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</si>
  <si>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</si>
  <si>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</si>
  <si>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</si>
  <si>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</si>
  <si>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</si>
  <si>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</si>
  <si>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</si>
  <si>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</si>
  <si>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</si>
  <si>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</si>
  <si>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</si>
  <si>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</si>
  <si>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</si>
  <si>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</si>
  <si>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</si>
  <si>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</si>
  <si>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</si>
  <si>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</si>
  <si>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</si>
  <si>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</si>
  <si>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</si>
  <si>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</si>
  <si>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</si>
  <si>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</si>
  <si>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</si>
  <si>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</si>
  <si>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</si>
  <si>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</si>
  <si>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</si>
  <si>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</si>
  <si>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</si>
  <si>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</si>
  <si>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</si>
  <si>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</si>
  <si>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</si>
  <si>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</si>
  <si>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</si>
  <si>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</si>
  <si>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</si>
  <si>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</si>
  <si>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</si>
  <si>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</si>
  <si>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</si>
  <si>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</si>
  <si>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</si>
  <si>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</si>
  <si>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</si>
  <si>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</si>
  <si>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</si>
  <si>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</si>
  <si>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</si>
  <si>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</si>
  <si>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</si>
  <si>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</si>
  <si>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</si>
  <si>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</si>
  <si>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</si>
  <si>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</si>
  <si>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</si>
  <si>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</si>
  <si>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</si>
  <si>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</si>
  <si>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</si>
  <si>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</si>
  <si>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</si>
  <si>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</si>
  <si>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</si>
  <si>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</si>
  <si>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</si>
  <si>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</si>
  <si>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</si>
  <si>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</si>
  <si>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</si>
  <si>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</si>
  <si>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</si>
  <si>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</si>
  <si>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</si>
  <si>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</si>
  <si>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</si>
  <si>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</si>
  <si>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</si>
  <si>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</si>
  <si>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</si>
  <si>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</si>
  <si>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</si>
  <si>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</si>
  <si>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</si>
  <si>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</si>
  <si>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</si>
  <si>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</si>
  <si>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</si>
  <si>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</si>
  <si>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</si>
  <si>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</si>
  <si>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</si>
  <si>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</si>
  <si>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</si>
  <si>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</si>
  <si>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</si>
  <si>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</si>
  <si>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</si>
  <si>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</si>
  <si>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</si>
  <si>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</si>
  <si>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</si>
  <si>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</si>
  <si>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</si>
  <si>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</si>
  <si>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</si>
  <si>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</si>
  <si>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</si>
  <si>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</si>
  <si>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</si>
  <si>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</si>
  <si>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</si>
  <si>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</si>
  <si>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</si>
  <si>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</si>
  <si>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</si>
  <si>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</si>
  <si>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</si>
  <si>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</si>
  <si>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</si>
  <si>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</si>
  <si>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</si>
  <si>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</si>
  <si>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</si>
  <si>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</si>
  <si>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</si>
  <si>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</si>
  <si>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</si>
  <si>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</si>
  <si>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</si>
  <si>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</si>
  <si>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</si>
  <si>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</si>
  <si>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</si>
  <si>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</si>
  <si>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</si>
  <si>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</si>
  <si>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</si>
  <si>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</si>
  <si>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</si>
  <si>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</si>
  <si>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</si>
  <si>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</si>
  <si>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</si>
  <si>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</si>
  <si>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</si>
  <si>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</si>
  <si>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</si>
  <si>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</si>
  <si>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</si>
  <si>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</si>
  <si>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</si>
  <si>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</si>
  <si>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</si>
  <si>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</si>
  <si>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</si>
  <si>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</si>
  <si>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</si>
  <si>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</si>
  <si>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</si>
  <si>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</si>
  <si>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</si>
  <si>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</si>
  <si>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</si>
  <si>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</si>
  <si>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</si>
  <si>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</si>
  <si>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</si>
  <si>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</si>
  <si>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</si>
  <si>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</si>
  <si>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</si>
  <si>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</si>
  <si>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</si>
  <si>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</si>
  <si>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</si>
  <si>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</si>
  <si>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</si>
  <si>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</si>
  <si>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</si>
  <si>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</si>
  <si>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</si>
  <si>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</si>
  <si>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</si>
  <si>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</si>
  <si>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</si>
  <si>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</si>
  <si>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</si>
  <si>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</si>
  <si>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</si>
  <si>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</si>
  <si>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</si>
  <si>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</si>
  <si>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</si>
  <si>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</si>
  <si>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</si>
  <si>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</si>
  <si>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</si>
  <si>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</si>
  <si>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</si>
  <si>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</si>
  <si>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</si>
  <si>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</si>
  <si>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</si>
  <si>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</si>
  <si>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</si>
  <si>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</si>
  <si>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</si>
  <si>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</si>
  <si>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</si>
  <si>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</si>
  <si>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</si>
  <si>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</si>
  <si>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</si>
  <si>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</si>
  <si>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</si>
  <si>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</si>
  <si>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</si>
  <si>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</si>
  <si>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</si>
  <si>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</si>
  <si>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</si>
  <si>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</si>
  <si>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</si>
  <si>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</si>
  <si>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</si>
  <si>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</si>
  <si>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</si>
  <si>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</si>
  <si>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</si>
  <si>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</si>
  <si>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</si>
  <si>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</si>
  <si>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</si>
  <si>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</si>
  <si>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</si>
  <si>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</si>
  <si>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</si>
  <si>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</si>
  <si>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</si>
  <si>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</si>
  <si>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</si>
  <si>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</si>
  <si>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</si>
  <si>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</si>
  <si>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</si>
  <si>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</si>
  <si>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</si>
  <si>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</si>
  <si>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</si>
  <si>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</si>
  <si>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</si>
  <si>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</si>
  <si>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</si>
  <si>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</si>
  <si>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</si>
  <si>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</si>
  <si>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</si>
  <si>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</si>
  <si>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</si>
  <si>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</si>
  <si>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</si>
  <si>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</si>
  <si>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</si>
  <si>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</si>
  <si>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</si>
  <si>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</si>
  <si>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</si>
  <si>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</si>
  <si>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</si>
  <si>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</si>
  <si>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</si>
  <si>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</si>
  <si>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</si>
  <si>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</si>
  <si>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</si>
  <si>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</si>
  <si>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</si>
  <si>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</si>
  <si>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</si>
  <si>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</si>
  <si>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</si>
  <si>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</si>
  <si>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</si>
  <si>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</si>
  <si>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</si>
  <si>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</si>
  <si>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</si>
  <si>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</si>
  <si>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</si>
  <si>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</si>
  <si>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</si>
  <si>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</si>
  <si>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</si>
  <si>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</si>
  <si>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</si>
  <si>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</si>
  <si>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</si>
  <si>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</si>
  <si>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</si>
  <si>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</si>
  <si>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</si>
  <si>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</si>
  <si>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</si>
  <si>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</si>
  <si>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</si>
  <si>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</si>
  <si>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</si>
  <si>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</si>
  <si>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</si>
  <si>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</si>
  <si>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</si>
  <si>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</si>
  <si>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</si>
  <si>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</si>
  <si>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</si>
  <si>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</si>
  <si>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</si>
  <si>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</si>
  <si>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</si>
  <si>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</si>
  <si>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</si>
  <si>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</si>
  <si>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</si>
  <si>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</si>
  <si>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</si>
  <si>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</si>
  <si>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</si>
  <si>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</si>
  <si>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</si>
  <si>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</si>
  <si>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</si>
  <si>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</si>
  <si>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</si>
  <si>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</si>
  <si>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</si>
  <si>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</si>
  <si>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</si>
  <si>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</si>
  <si>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</si>
  <si>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</si>
  <si>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</si>
  <si>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</si>
  <si>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</si>
  <si>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</si>
  <si>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</si>
  <si>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</si>
  <si>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</si>
  <si>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</si>
  <si>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</si>
  <si>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</si>
  <si>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</si>
  <si>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</si>
  <si>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</si>
  <si>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</si>
  <si>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</si>
  <si>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</si>
  <si>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</si>
  <si>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</si>
  <si>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</si>
  <si>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</si>
  <si>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</si>
  <si>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</si>
  <si>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</si>
  <si>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</si>
  <si>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</si>
  <si>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</si>
  <si>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</si>
  <si>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</si>
  <si>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</si>
  <si>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</si>
  <si>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</si>
  <si>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</si>
  <si>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</si>
  <si>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</si>
  <si>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</si>
  <si>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</si>
  <si>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</si>
  <si>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</si>
  <si>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</si>
  <si>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</si>
  <si>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</si>
  <si>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</si>
  <si>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</si>
  <si>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</si>
  <si>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</si>
  <si>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</si>
  <si>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</si>
  <si>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</si>
  <si>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</si>
  <si>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</si>
  <si>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</si>
  <si>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</si>
  <si>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</si>
  <si>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</si>
  <si>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</si>
  <si>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</si>
  <si>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</si>
  <si>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</si>
  <si>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</si>
  <si>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</si>
  <si>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</si>
  <si>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</si>
  <si>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</si>
  <si>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</si>
  <si>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</si>
  <si>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</si>
  <si>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</si>
  <si>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</si>
  <si>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</si>
  <si>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</si>
  <si>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</si>
  <si>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</si>
  <si>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</si>
  <si>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</si>
  <si>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</si>
  <si>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</si>
  <si>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</si>
  <si>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</si>
  <si>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</si>
  <si>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</si>
  <si>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</si>
  <si>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</si>
  <si>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</si>
  <si>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</si>
  <si>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</si>
  <si>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</si>
  <si>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</si>
  <si>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</si>
  <si>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</si>
  <si>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</si>
  <si>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</si>
  <si>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</si>
  <si>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</si>
  <si>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</si>
  <si>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</si>
  <si>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</si>
  <si>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</si>
  <si>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</si>
  <si>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</si>
  <si>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</si>
  <si>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</si>
  <si>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</si>
  <si>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</si>
  <si>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</si>
  <si>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</si>
  <si>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</si>
  <si>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</si>
  <si>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</si>
  <si>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</si>
  <si>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</si>
  <si>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</si>
  <si>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</si>
  <si>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</si>
  <si>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</si>
  <si>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</si>
  <si>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</si>
  <si>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</si>
  <si>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</si>
  <si>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</si>
  <si>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</si>
  <si>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</si>
  <si>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</si>
  <si>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</si>
  <si>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</si>
  <si>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</si>
  <si>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</si>
  <si>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</si>
  <si>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</si>
  <si>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</si>
  <si>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</si>
  <si>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</si>
  <si>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</si>
  <si>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</si>
  <si>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</si>
  <si>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</si>
  <si>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</si>
  <si>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</si>
  <si>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</si>
  <si>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</si>
  <si>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</si>
  <si>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</si>
  <si>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</si>
  <si>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</si>
  <si>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</si>
  <si>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</si>
  <si>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</si>
  <si>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</si>
  <si>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</si>
  <si>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</si>
  <si>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</si>
  <si>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</si>
  <si>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</si>
  <si>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</si>
  <si>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</si>
  <si>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</si>
  <si>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</si>
  <si>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</si>
  <si>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</si>
  <si>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</si>
  <si>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</si>
  <si>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</si>
  <si>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</si>
  <si>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</si>
  <si>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</si>
  <si>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</si>
  <si>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</si>
  <si>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</si>
  <si>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</si>
  <si>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</si>
  <si>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</si>
  <si>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</si>
  <si>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</si>
  <si>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</si>
  <si>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</si>
  <si>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</si>
  <si>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</si>
  <si>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</si>
  <si>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</si>
  <si>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</si>
  <si>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</si>
  <si>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</si>
  <si>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</si>
  <si>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</si>
  <si>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</si>
  <si>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</si>
  <si>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</si>
  <si>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</si>
  <si>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</si>
  <si>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</si>
  <si>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</si>
  <si>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</si>
  <si>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</si>
  <si>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</si>
  <si>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</si>
  <si>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</si>
  <si>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</si>
  <si>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</si>
  <si>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</si>
  <si>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</si>
  <si>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</si>
  <si>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</si>
  <si>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</si>
  <si>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</si>
  <si>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</si>
  <si>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</si>
  <si>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</si>
  <si>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</si>
  <si>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</si>
  <si>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</si>
  <si>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</si>
  <si>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</si>
  <si>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</si>
  <si>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</si>
  <si>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</si>
  <si>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</si>
  <si>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</si>
  <si>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</si>
  <si>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</si>
  <si>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</si>
  <si>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</si>
  <si>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</si>
  <si>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</si>
  <si>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</si>
  <si>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</si>
  <si>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</si>
  <si>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</si>
  <si>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</si>
  <si>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</si>
  <si>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</si>
  <si>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</si>
  <si>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</si>
  <si>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</si>
  <si>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</si>
  <si>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</si>
  <si>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</si>
  <si>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</si>
  <si>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</si>
  <si>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</si>
  <si>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</si>
  <si>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</si>
  <si>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</si>
  <si>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</si>
  <si>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</si>
  <si>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</si>
  <si>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</si>
  <si>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</si>
  <si>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</si>
  <si>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</si>
  <si>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</si>
  <si>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</si>
  <si>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</si>
  <si>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</si>
  <si>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</si>
  <si>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</si>
  <si>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</si>
  <si>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</si>
  <si>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</si>
  <si>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</si>
  <si>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</si>
  <si>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</si>
  <si>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</si>
  <si>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</si>
  <si>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</si>
  <si>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</si>
  <si>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</si>
  <si>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</si>
  <si>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</si>
  <si>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</si>
  <si>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</si>
  <si>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</si>
  <si>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</si>
  <si>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</si>
  <si>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</si>
  <si>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</si>
  <si>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</si>
  <si>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</si>
  <si>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</si>
  <si>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</si>
  <si>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</si>
  <si>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</si>
  <si>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</si>
  <si>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</si>
  <si>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</si>
  <si>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</si>
  <si>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</si>
  <si>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</si>
  <si>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</si>
  <si>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</si>
  <si>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</si>
  <si>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</si>
  <si>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</si>
  <si>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</si>
  <si>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</si>
  <si>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</si>
  <si>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</si>
  <si>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</si>
  <si>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</si>
  <si>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</si>
  <si>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</si>
  <si>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</si>
  <si>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</si>
  <si>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</si>
  <si>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</si>
  <si>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</si>
  <si>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</si>
  <si>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</si>
  <si>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</si>
  <si>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</si>
  <si>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</si>
  <si>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</si>
  <si>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</si>
  <si>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</si>
  <si>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</si>
  <si>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</si>
  <si>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</si>
  <si>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</si>
  <si>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</si>
  <si>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</si>
  <si>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</si>
  <si>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</si>
  <si>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</si>
  <si>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</si>
  <si>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</si>
  <si>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</si>
  <si>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</si>
  <si>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</si>
  <si>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</si>
  <si>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</si>
  <si>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</si>
  <si>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</si>
  <si>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</si>
  <si>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</si>
  <si>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</si>
  <si>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</si>
  <si>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</si>
  <si>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</si>
  <si>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</si>
  <si>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</si>
  <si>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</si>
  <si>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</si>
  <si>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</si>
  <si>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</si>
  <si>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</si>
  <si>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</si>
  <si>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</si>
  <si>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</si>
  <si>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</si>
  <si>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</si>
  <si>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</si>
  <si>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</si>
  <si>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</si>
  <si>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</si>
  <si>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</si>
  <si>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</si>
  <si>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</si>
  <si>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</si>
  <si>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</si>
  <si>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</si>
  <si>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</si>
  <si>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</si>
  <si>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</si>
  <si>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</si>
  <si>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</si>
  <si>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</si>
  <si>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</si>
  <si>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</si>
  <si>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</si>
  <si>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</si>
  <si>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</si>
  <si>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</si>
  <si>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</si>
  <si>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</si>
  <si>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</si>
  <si>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</si>
  <si>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</si>
  <si>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</si>
  <si>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</si>
  <si>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</si>
  <si>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</si>
  <si>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</si>
  <si>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</si>
  <si>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</si>
  <si>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</si>
  <si>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</si>
  <si>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</si>
  <si>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</si>
  <si>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</si>
  <si>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</si>
  <si>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</si>
  <si>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</si>
  <si>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</si>
  <si>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</si>
  <si>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</si>
  <si>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</si>
  <si>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</si>
  <si>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</si>
  <si>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</si>
  <si>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</si>
  <si>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</si>
  <si>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</si>
  <si>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</si>
  <si>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</si>
  <si>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</si>
  <si>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</si>
  <si>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</si>
  <si>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</si>
  <si>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</si>
  <si>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</si>
  <si>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</si>
  <si>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</si>
  <si>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</si>
  <si>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</si>
  <si>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</si>
  <si>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</si>
  <si>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</si>
  <si>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</si>
  <si>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</si>
  <si>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</si>
  <si>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</si>
  <si>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</si>
  <si>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</si>
  <si>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</si>
  <si>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</si>
  <si>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</si>
  <si>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</si>
  <si>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</si>
  <si>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</si>
  <si>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</si>
  <si>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</si>
  <si>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</si>
  <si>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</si>
  <si>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</si>
  <si>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</si>
  <si>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</si>
  <si>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</si>
  <si>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</si>
  <si>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</si>
  <si>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</si>
  <si>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</si>
  <si>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</si>
  <si>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</si>
  <si>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</si>
  <si>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</si>
  <si>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</si>
  <si>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</si>
  <si>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</si>
  <si>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</si>
  <si>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</si>
  <si>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</si>
  <si>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</si>
  <si>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</si>
  <si>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</si>
  <si>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</si>
  <si>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</si>
  <si>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</si>
  <si>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</si>
  <si>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</si>
  <si>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</si>
  <si>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</si>
  <si>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</si>
  <si>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</si>
  <si>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</si>
  <si>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</si>
  <si>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</si>
  <si>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</si>
  <si>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</si>
  <si>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</si>
  <si>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</si>
  <si>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</si>
  <si>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</si>
  <si>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</si>
  <si>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</si>
  <si>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</si>
  <si>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</si>
  <si>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</si>
  <si>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</si>
  <si>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</si>
  <si>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</si>
  <si>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</si>
  <si>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</si>
  <si>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</si>
  <si>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</si>
  <si>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</si>
  <si>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</si>
  <si>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</si>
  <si>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</si>
  <si>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</si>
  <si>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</si>
  <si>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</si>
  <si>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</si>
  <si>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</si>
  <si>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</si>
  <si>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</si>
  <si>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</si>
  <si>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</si>
  <si>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</si>
  <si>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</si>
  <si>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</si>
  <si>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</si>
  <si>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</si>
  <si>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</si>
  <si>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</si>
  <si>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</si>
  <si>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</si>
  <si>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</si>
  <si>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</si>
  <si>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</si>
  <si>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</si>
  <si>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</si>
  <si>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</si>
  <si>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</si>
  <si>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</si>
  <si>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</si>
  <si>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</si>
  <si>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</si>
  <si>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</si>
  <si>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</si>
  <si>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</si>
  <si>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</si>
  <si>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</si>
  <si>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</si>
  <si>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</si>
  <si>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</si>
  <si>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</si>
  <si>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</si>
  <si>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</si>
  <si>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</si>
  <si>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</si>
  <si>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</si>
  <si>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</si>
  <si>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</si>
  <si>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</si>
  <si>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</si>
  <si>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</si>
  <si>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</si>
  <si>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</si>
  <si>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</si>
  <si>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</si>
  <si>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</si>
  <si>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</si>
  <si>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</si>
  <si>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</si>
  <si>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</si>
  <si>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</si>
  <si>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</si>
  <si>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</si>
  <si>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</si>
  <si>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</si>
  <si>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</si>
  <si>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</si>
  <si>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</si>
  <si>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</si>
  <si>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</si>
  <si>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</si>
  <si>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</si>
  <si>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</si>
  <si>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</si>
  <si>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</si>
  <si>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</si>
  <si>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</si>
  <si>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</si>
  <si>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</si>
  <si>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</si>
  <si>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</si>
  <si>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</si>
  <si>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</si>
  <si>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</si>
  <si>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</si>
  <si>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</si>
  <si>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</si>
  <si>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</si>
  <si>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</si>
  <si>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</si>
  <si>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</si>
  <si>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</si>
  <si>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</si>
  <si>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</si>
  <si>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</si>
  <si>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</si>
  <si>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</si>
  <si>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</si>
  <si>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</si>
  <si>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</si>
  <si>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</si>
  <si>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</si>
  <si>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</si>
  <si>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</si>
  <si>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</si>
  <si>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</si>
  <si>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</si>
  <si>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</si>
  <si>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</si>
  <si>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</si>
  <si>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</si>
  <si>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</si>
  <si>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</si>
  <si>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</si>
  <si>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</si>
  <si>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</si>
  <si>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</si>
  <si>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</si>
  <si>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</si>
  <si>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</si>
  <si>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</si>
  <si>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</si>
  <si>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</si>
  <si>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</si>
  <si>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</si>
  <si>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</si>
  <si>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</si>
  <si>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</si>
  <si>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</si>
  <si>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</si>
  <si>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</si>
  <si>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</si>
  <si>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</si>
  <si>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</si>
  <si>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</si>
  <si>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</si>
  <si>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</si>
  <si>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</si>
  <si>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</si>
  <si>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</si>
  <si>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</si>
  <si>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</si>
  <si>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</si>
  <si>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</si>
  <si>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</si>
  <si>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</si>
  <si>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</si>
  <si>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</si>
  <si>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</si>
  <si>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</si>
  <si>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</si>
  <si>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</si>
  <si>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</si>
  <si>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</si>
  <si>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</si>
  <si>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</si>
  <si>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</si>
  <si>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</si>
  <si>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</si>
  <si>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</si>
  <si>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</si>
  <si>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</si>
  <si>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</si>
  <si>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</si>
  <si>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</si>
  <si>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</si>
  <si>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</si>
  <si>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</si>
  <si>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</si>
  <si>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</si>
  <si>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</si>
  <si>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</si>
  <si>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</si>
  <si>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</si>
  <si>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</si>
  <si>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</si>
  <si>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</si>
  <si>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</si>
  <si>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</si>
  <si>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</si>
  <si>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</si>
  <si>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</si>
  <si>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</si>
  <si>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</si>
  <si>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</si>
  <si>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</si>
  <si>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</si>
  <si>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</si>
  <si>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</si>
  <si>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</si>
  <si>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</si>
  <si>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</si>
  <si>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</si>
  <si>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</si>
  <si>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</si>
  <si>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</si>
  <si>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</si>
  <si>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</si>
  <si>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</si>
  <si>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</si>
  <si>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</si>
  <si>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</si>
  <si>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</si>
  <si>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</si>
  <si>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</si>
  <si>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</si>
  <si>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</si>
  <si>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</si>
  <si>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</si>
  <si>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</si>
  <si>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</si>
  <si>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</si>
  <si>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</si>
  <si>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</si>
  <si>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</si>
  <si>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</si>
  <si>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</si>
  <si>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</si>
  <si>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</si>
  <si>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</si>
  <si>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</si>
  <si>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</si>
  <si>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</si>
  <si>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</si>
  <si>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</si>
  <si>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</si>
  <si>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</si>
  <si>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</si>
  <si>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</si>
  <si>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</si>
  <si>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</si>
  <si>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</si>
  <si>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</si>
  <si>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</si>
  <si>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</si>
  <si>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</si>
  <si>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</si>
  <si>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</si>
  <si>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</si>
  <si>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</si>
  <si>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</si>
  <si>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</si>
  <si>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</si>
  <si>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</si>
  <si>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</si>
  <si>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</si>
  <si>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</si>
  <si>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</si>
  <si>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</si>
  <si>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</si>
  <si>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</si>
  <si>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</si>
  <si>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</si>
  <si>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</si>
  <si>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</si>
  <si>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</si>
  <si>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</si>
  <si>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</si>
  <si>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</si>
  <si>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</si>
  <si>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</si>
  <si>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</si>
  <si>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</si>
  <si>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</si>
  <si>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</si>
  <si>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</si>
  <si>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</si>
  <si>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</si>
  <si>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</si>
  <si>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</si>
  <si>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</si>
  <si>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</si>
  <si>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</si>
  <si>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</si>
  <si>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</si>
  <si>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</si>
  <si>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</si>
  <si>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</si>
  <si>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</si>
  <si>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</si>
  <si>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</si>
  <si>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</si>
  <si>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</si>
  <si>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</si>
  <si>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</si>
  <si>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</si>
  <si>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</si>
  <si>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</si>
  <si>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</si>
  <si>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</si>
  <si>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</si>
  <si>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</si>
  <si>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</si>
  <si>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</si>
  <si>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</si>
  <si>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</si>
  <si>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</si>
  <si>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</si>
  <si>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</si>
  <si>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</si>
  <si>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</si>
  <si>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</si>
  <si>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</si>
  <si>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</si>
  <si>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</si>
  <si>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</si>
  <si>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</si>
  <si>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</si>
  <si>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</si>
  <si>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</si>
  <si>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</si>
  <si>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</si>
  <si>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</si>
  <si>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</si>
  <si>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</si>
  <si>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</si>
  <si>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</si>
  <si>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</si>
  <si>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</si>
  <si>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</si>
  <si>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</si>
  <si>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</si>
  <si>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</si>
  <si>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</si>
  <si>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</si>
  <si>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</si>
  <si>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</si>
  <si>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</si>
  <si>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</si>
  <si>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</si>
  <si>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</si>
  <si>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</si>
  <si>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</si>
  <si>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</si>
  <si>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</si>
  <si>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</si>
  <si>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</si>
  <si>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</si>
  <si>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</si>
  <si>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</si>
  <si>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</si>
  <si>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</si>
  <si>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</si>
  <si>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</si>
  <si>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</si>
  <si>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</si>
  <si>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</si>
  <si>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</si>
  <si>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</si>
  <si>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</si>
  <si>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</si>
  <si>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</si>
  <si>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</si>
  <si>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</si>
  <si>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</si>
  <si>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</si>
  <si>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</si>
  <si>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</si>
  <si>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</si>
  <si>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</si>
  <si>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</si>
  <si>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</si>
  <si>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</si>
  <si>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</si>
  <si>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</si>
  <si>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</si>
  <si>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</si>
  <si>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</si>
  <si>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</si>
  <si>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</si>
  <si>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</si>
  <si>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</si>
  <si>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</si>
  <si>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</si>
  <si>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</si>
  <si>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</si>
  <si>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</si>
  <si>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</si>
  <si>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</si>
  <si>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</si>
  <si>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</si>
  <si>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</si>
  <si>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</si>
  <si>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</si>
  <si>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</si>
  <si>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</si>
  <si>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</si>
  <si>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</si>
  <si>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</si>
  <si>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</si>
  <si>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</si>
  <si>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</si>
  <si>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</si>
  <si>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</si>
  <si>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</si>
  <si>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</si>
  <si>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</si>
  <si>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</si>
  <si>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</si>
  <si>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</si>
  <si>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</si>
  <si>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</si>
  <si>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</si>
  <si>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</si>
  <si>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</si>
  <si>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</si>
  <si>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</si>
  <si>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</si>
  <si>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</si>
  <si>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</si>
  <si>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</si>
  <si>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</si>
  <si>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</si>
  <si>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</si>
  <si>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</si>
  <si>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</si>
  <si>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</si>
  <si>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</si>
  <si>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</si>
  <si>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</si>
  <si>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</si>
  <si>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</si>
  <si>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</si>
  <si>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</si>
  <si>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</si>
  <si>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</si>
  <si>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</si>
  <si>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</si>
  <si>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</si>
  <si>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</si>
  <si>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</si>
  <si>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</si>
  <si>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</si>
  <si>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</si>
  <si>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</si>
  <si>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</si>
  <si>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</si>
  <si>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</si>
  <si>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</si>
  <si>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</si>
  <si>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</si>
  <si>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</si>
  <si>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</si>
  <si>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</si>
  <si>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</si>
  <si>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</si>
  <si>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</si>
  <si>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</si>
  <si>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</si>
  <si>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</si>
  <si>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</si>
  <si>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</si>
  <si>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</si>
  <si>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</si>
  <si>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</si>
  <si>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</si>
  <si>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</si>
  <si>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</si>
  <si>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</si>
  <si>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</si>
  <si>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</si>
  <si>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</si>
  <si>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</si>
  <si>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</si>
  <si>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</si>
  <si>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</si>
  <si>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</si>
  <si>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</si>
  <si>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</si>
  <si>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</si>
  <si>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</si>
  <si>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</si>
  <si>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</si>
  <si>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</si>
  <si>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</si>
  <si>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</si>
  <si>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</si>
  <si>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</si>
  <si>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</si>
  <si>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</si>
  <si>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</si>
  <si>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</si>
  <si>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</si>
  <si>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</si>
  <si>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</si>
  <si>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</si>
  <si>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</si>
  <si>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</si>
  <si>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</si>
  <si>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</si>
  <si>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</si>
  <si>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</si>
  <si>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</si>
  <si>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</si>
  <si>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</si>
  <si>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</si>
  <si>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</si>
  <si>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</si>
  <si>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</si>
  <si>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</si>
  <si>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</si>
  <si>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</si>
  <si>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</si>
  <si>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</si>
  <si>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</si>
  <si>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</si>
  <si>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</si>
  <si>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</si>
  <si>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</si>
  <si>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</si>
  <si>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</si>
  <si>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</si>
  <si>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</si>
  <si>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</si>
  <si>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</si>
  <si>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</si>
  <si>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</si>
  <si>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</si>
  <si>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</si>
  <si>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</si>
  <si>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</si>
  <si>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</si>
  <si>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</si>
  <si>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</si>
  <si>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</si>
  <si>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</si>
  <si>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</si>
  <si>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</si>
  <si>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</si>
  <si>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</si>
  <si>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</si>
  <si>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</si>
  <si>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</si>
  <si>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</si>
  <si>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</si>
  <si>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</si>
  <si>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</si>
  <si>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</si>
  <si>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</si>
  <si>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</si>
  <si>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</si>
  <si>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</si>
  <si>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</si>
  <si>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</si>
  <si>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</si>
  <si>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</si>
  <si>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</si>
  <si>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</si>
  <si>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</si>
  <si>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</si>
  <si>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</si>
  <si>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</si>
  <si>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</si>
  <si>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</si>
  <si>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</si>
  <si>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</si>
  <si>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</si>
  <si>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</si>
  <si>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</si>
  <si>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</si>
  <si>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</si>
  <si>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</si>
  <si>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</si>
  <si>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</si>
  <si>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</si>
  <si>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</si>
  <si>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</si>
  <si>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</si>
  <si>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</si>
  <si>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</si>
  <si>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</si>
  <si>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</si>
  <si>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</si>
  <si>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</si>
  <si>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</si>
  <si>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</si>
  <si>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</si>
  <si>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</si>
  <si>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</si>
  <si>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</si>
  <si>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</si>
  <si>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</si>
  <si>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</si>
  <si>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</si>
  <si>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</si>
  <si>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</si>
  <si>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</si>
  <si>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</si>
  <si>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</si>
  <si>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</si>
  <si>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</si>
  <si>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</si>
  <si>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</si>
  <si>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</si>
  <si>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</si>
  <si>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</si>
  <si>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</si>
  <si>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</si>
  <si>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</si>
  <si>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</si>
  <si>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</si>
  <si>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</si>
  <si>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</si>
  <si>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</si>
  <si>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</si>
  <si>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</si>
  <si>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</si>
  <si>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</si>
  <si>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</si>
  <si>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</si>
  <si>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</si>
  <si>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</si>
  <si>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</si>
  <si>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</si>
  <si>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</si>
  <si>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</si>
  <si>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</si>
  <si>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</si>
  <si>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</si>
  <si>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</si>
  <si>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</si>
  <si>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</si>
  <si>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</si>
  <si>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</si>
  <si>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</si>
  <si>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</si>
  <si>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</si>
  <si>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</si>
  <si>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</si>
  <si>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</si>
  <si>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</si>
  <si>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</si>
  <si>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</si>
  <si>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</si>
  <si>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</si>
  <si>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</si>
  <si>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</si>
  <si>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</si>
  <si>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</si>
  <si>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</si>
  <si>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</si>
  <si>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</si>
  <si>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</si>
  <si>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</si>
  <si>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</si>
  <si>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</si>
  <si>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</si>
  <si>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</si>
  <si>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</si>
  <si>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</si>
  <si>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</si>
  <si>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</si>
  <si>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</si>
  <si>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</si>
  <si>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</si>
  <si>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</si>
  <si>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</si>
  <si>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</si>
  <si>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</si>
  <si>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</si>
  <si>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</si>
  <si>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</si>
  <si>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</si>
  <si>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</si>
  <si>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</si>
  <si>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</si>
  <si>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</si>
  <si>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</si>
  <si>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</si>
  <si>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</si>
  <si>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</si>
  <si>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</si>
  <si>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</si>
  <si>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</si>
  <si>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</si>
  <si>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</si>
  <si>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</si>
  <si>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</si>
  <si>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</si>
  <si>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</si>
  <si>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</si>
  <si>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</si>
  <si>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</si>
  <si>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</si>
  <si>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</si>
  <si>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</si>
  <si>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</si>
  <si>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</si>
  <si>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</si>
  <si>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</si>
  <si>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</si>
  <si>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</si>
  <si>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</si>
  <si>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</si>
  <si>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</si>
  <si>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</si>
  <si>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</si>
  <si>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</si>
  <si>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</si>
  <si>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</si>
  <si>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</si>
  <si>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</si>
  <si>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</si>
  <si>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</si>
  <si>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</si>
  <si>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</si>
  <si>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</si>
  <si>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</si>
  <si>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</si>
  <si>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</si>
  <si>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</si>
  <si>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</si>
  <si>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</si>
  <si>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</si>
  <si>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</si>
  <si>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</si>
  <si>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</si>
  <si>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</si>
  <si>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</si>
  <si>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</si>
  <si>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</si>
  <si>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</si>
  <si>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</si>
  <si>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</si>
  <si>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</si>
  <si>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</si>
  <si>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</si>
  <si>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</si>
  <si>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</si>
  <si>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</si>
  <si>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</si>
  <si>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</si>
  <si>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</si>
  <si>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</si>
  <si>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</si>
  <si>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</si>
  <si>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</si>
  <si>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</si>
  <si>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</si>
  <si>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</si>
  <si>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</si>
  <si>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</si>
  <si>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</si>
  <si>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</si>
  <si>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</si>
  <si>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</si>
  <si>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</si>
  <si>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</si>
  <si>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</si>
  <si>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</si>
  <si>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</si>
  <si>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</si>
  <si>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</si>
  <si>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</si>
  <si>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</si>
  <si>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</si>
  <si>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</si>
  <si>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</si>
  <si>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</si>
  <si>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</si>
  <si>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</si>
  <si>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</si>
  <si>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</si>
  <si>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</si>
  <si>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</si>
  <si>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</si>
  <si>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</si>
  <si>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</si>
  <si>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</si>
  <si>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</si>
  <si>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</si>
  <si>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</si>
  <si>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</si>
  <si>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</si>
  <si>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</si>
  <si>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</si>
  <si>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</si>
  <si>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</si>
  <si>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</si>
  <si>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</si>
  <si>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</si>
  <si>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</si>
  <si>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</si>
  <si>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</si>
  <si>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</si>
  <si>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</si>
  <si>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</si>
  <si>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</si>
  <si>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</si>
  <si>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</si>
  <si>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</si>
  <si>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</si>
  <si>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</si>
  <si>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</si>
  <si>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</si>
  <si>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</si>
  <si>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</si>
  <si>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</si>
  <si>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</si>
  <si>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</si>
  <si>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</si>
  <si>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</si>
  <si>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</si>
  <si>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</si>
  <si>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</si>
  <si>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</si>
  <si>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</si>
  <si>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</si>
  <si>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</si>
  <si>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</si>
  <si>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</si>
  <si>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</si>
  <si>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</si>
  <si>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</si>
  <si>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</si>
  <si>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</si>
  <si>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</si>
  <si>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</si>
  <si>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</si>
  <si>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</si>
  <si>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</si>
  <si>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</si>
  <si>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</si>
  <si>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</si>
  <si>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</si>
  <si>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</si>
  <si>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</si>
  <si>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</si>
  <si>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</si>
  <si>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</si>
  <si>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</si>
  <si>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</si>
  <si>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</si>
  <si>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</si>
  <si>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</si>
  <si>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</si>
  <si>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</si>
  <si>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</si>
  <si>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</si>
  <si>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</si>
  <si>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</si>
  <si>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</si>
  <si>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</si>
  <si>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</si>
  <si>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</si>
  <si>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</si>
  <si>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</si>
  <si>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</si>
  <si>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</si>
  <si>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</si>
  <si>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</si>
  <si>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</si>
  <si>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</si>
  <si>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</si>
  <si>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</si>
  <si>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</si>
  <si>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</si>
  <si>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</si>
  <si>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</si>
  <si>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</si>
  <si>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</si>
  <si>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</si>
  <si>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</si>
  <si>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</si>
  <si>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</si>
  <si>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</si>
  <si>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</si>
  <si>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</si>
  <si>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</si>
  <si>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</si>
  <si>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</si>
  <si>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</si>
  <si>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</si>
  <si>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</si>
  <si>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</si>
  <si>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</si>
  <si>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</si>
  <si>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</si>
  <si>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</si>
  <si>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</si>
  <si>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</si>
  <si>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</si>
  <si>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</si>
  <si>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</si>
  <si>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</si>
  <si>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</si>
  <si>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</si>
  <si>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</si>
  <si>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</si>
  <si>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</si>
  <si>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</si>
  <si>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</si>
  <si>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</si>
  <si>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</si>
  <si>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</si>
  <si>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</si>
  <si>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</si>
  <si>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</si>
  <si>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</si>
  <si>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</si>
  <si>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</si>
  <si>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</si>
  <si>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</si>
  <si>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</si>
  <si>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</si>
  <si>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</si>
  <si>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</si>
  <si>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</si>
  <si>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</si>
  <si>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</si>
  <si>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</si>
  <si>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</si>
  <si>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</si>
  <si>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</si>
  <si>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</si>
  <si>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</si>
  <si>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</si>
  <si>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</si>
  <si>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</si>
  <si>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</si>
  <si>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</si>
  <si>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</si>
  <si>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</si>
  <si>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</si>
  <si>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</si>
  <si>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</si>
  <si>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</si>
  <si>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</si>
  <si>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</si>
  <si>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</si>
  <si>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</si>
  <si>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</si>
  <si>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</si>
  <si>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</si>
  <si>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</si>
  <si>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</si>
  <si>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</si>
  <si>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</si>
  <si>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</si>
  <si>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</si>
  <si>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</si>
  <si>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</si>
  <si>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</si>
  <si>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</si>
  <si>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</si>
  <si>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</si>
  <si>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</si>
  <si>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</si>
  <si>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</si>
  <si>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</si>
  <si>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</si>
  <si>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</si>
  <si>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</si>
  <si>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</si>
  <si>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</si>
  <si>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</si>
  <si>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</si>
  <si>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</si>
  <si>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</si>
  <si>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</si>
  <si>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</si>
  <si>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</si>
  <si>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</si>
  <si>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</si>
  <si>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</si>
  <si>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</si>
  <si>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</si>
  <si>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</si>
  <si>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</si>
  <si>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</si>
  <si>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</si>
  <si>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</si>
  <si>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</si>
  <si>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</si>
  <si>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</si>
  <si>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</si>
  <si>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</si>
  <si>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</si>
  <si>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</si>
  <si>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</si>
  <si>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</si>
  <si>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</si>
  <si>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</si>
  <si>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</si>
  <si>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</si>
  <si>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</si>
  <si>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</si>
  <si>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</si>
  <si>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</si>
  <si>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</si>
  <si>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</si>
  <si>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</si>
  <si>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</si>
  <si>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</si>
  <si>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</si>
  <si>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</si>
  <si>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</si>
  <si>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</si>
  <si>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</si>
  <si>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</si>
  <si>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</si>
  <si>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</si>
  <si>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</si>
  <si>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</si>
  <si>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</si>
  <si>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</si>
  <si>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</si>
  <si>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</si>
  <si>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</si>
  <si>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</si>
  <si>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</si>
  <si>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</si>
  <si>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</si>
  <si>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</si>
  <si>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</si>
  <si>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</si>
  <si>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</si>
  <si>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</si>
  <si>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</si>
  <si>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</si>
  <si>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</si>
  <si>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</si>
  <si>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</si>
  <si>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</si>
  <si>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</si>
  <si>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</si>
  <si>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</si>
  <si>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</si>
  <si>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</si>
  <si>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</si>
  <si>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</si>
  <si>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</si>
  <si>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</si>
  <si>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</si>
  <si>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</si>
  <si>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</si>
  <si>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</si>
  <si>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</si>
  <si>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</si>
  <si>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</si>
  <si>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</si>
  <si>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</si>
  <si>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</si>
  <si>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</si>
  <si>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</si>
  <si>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</si>
  <si>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</si>
  <si>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</si>
  <si>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</si>
  <si>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</si>
  <si>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</si>
  <si>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</si>
  <si>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</si>
  <si>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</si>
  <si>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</si>
  <si>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</si>
  <si>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</si>
  <si>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</si>
  <si>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</si>
  <si>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</si>
  <si>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</si>
  <si>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</si>
  <si>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</si>
  <si>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</si>
  <si>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</si>
  <si>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</si>
  <si>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</si>
  <si>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</si>
  <si>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</si>
  <si>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</si>
  <si>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</si>
  <si>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</si>
  <si>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</si>
  <si>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</si>
  <si>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</si>
  <si>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</si>
  <si>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</si>
  <si>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</si>
  <si>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</si>
  <si>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</si>
  <si>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</si>
  <si>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</si>
  <si>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</si>
  <si>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</si>
  <si>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</si>
  <si>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</si>
  <si>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</si>
  <si>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</si>
  <si>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</si>
  <si>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</si>
  <si>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</si>
  <si>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</si>
  <si>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</si>
  <si>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</si>
  <si>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</si>
  <si>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</si>
  <si>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</si>
  <si>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</si>
  <si>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</si>
  <si>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</si>
  <si>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</si>
  <si>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</si>
  <si>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</si>
  <si>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</si>
  <si>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</si>
  <si>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</si>
  <si>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</si>
  <si>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</si>
  <si>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</si>
  <si>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</si>
  <si>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</si>
  <si>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</si>
  <si>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</si>
  <si>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</si>
  <si>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</si>
  <si>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</si>
  <si>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</si>
  <si>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</si>
  <si>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</si>
  <si>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</si>
  <si>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</si>
  <si>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</si>
  <si>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</si>
  <si>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</si>
  <si>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</si>
  <si>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</si>
  <si>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</si>
  <si>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</si>
  <si>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</si>
  <si>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</si>
  <si>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</si>
  <si>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</si>
  <si>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</si>
  <si>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</si>
  <si>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</si>
  <si>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</si>
  <si>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</si>
  <si>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</si>
  <si>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</si>
  <si>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</si>
  <si>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</si>
  <si>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</si>
  <si>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</si>
  <si>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</si>
  <si>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</si>
  <si>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</si>
  <si>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</si>
  <si>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</si>
  <si>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</si>
  <si>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</si>
  <si>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</si>
  <si>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</si>
  <si>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</si>
  <si>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</si>
  <si>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</si>
  <si>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</si>
  <si>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</si>
  <si>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</si>
  <si>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</si>
  <si>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</si>
  <si>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</si>
  <si>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</si>
  <si>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</si>
  <si>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</si>
  <si>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</si>
  <si>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</si>
  <si>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</si>
  <si>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</si>
  <si>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</si>
  <si>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</si>
  <si>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</si>
  <si>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</si>
  <si>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</si>
  <si>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</si>
  <si>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</si>
  <si>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</si>
  <si>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</si>
  <si>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</si>
  <si>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</si>
  <si>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</si>
  <si>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</si>
  <si>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</si>
  <si>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</si>
  <si>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</si>
  <si>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</si>
  <si>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</si>
  <si>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</si>
  <si>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</si>
  <si>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</si>
  <si>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</si>
  <si>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</si>
  <si>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</si>
  <si>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</si>
  <si>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</si>
  <si>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</si>
  <si>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</si>
  <si>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</si>
  <si>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</si>
  <si>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</si>
  <si>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</si>
  <si>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</si>
  <si>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</si>
  <si>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</si>
  <si>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</si>
  <si>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</si>
  <si>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</si>
  <si>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</si>
  <si>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</si>
  <si>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</si>
  <si>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</si>
  <si>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</si>
  <si>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</si>
  <si>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</si>
  <si>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</si>
  <si>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</si>
  <si>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</si>
  <si>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</si>
  <si>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</si>
  <si>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</si>
  <si>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</si>
  <si>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</si>
  <si>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</si>
  <si>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</si>
  <si>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</si>
  <si>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</si>
  <si>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</si>
  <si>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</si>
  <si>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</si>
  <si>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</si>
  <si>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</si>
  <si>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</si>
  <si>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</si>
  <si>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</si>
  <si>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</si>
  <si>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</si>
  <si>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</si>
  <si>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</si>
  <si>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</si>
  <si>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</si>
  <si>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</si>
  <si>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</si>
  <si>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</si>
  <si>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</si>
  <si>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</si>
  <si>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</si>
  <si>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</si>
  <si>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</si>
  <si>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</si>
  <si>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</si>
  <si>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</si>
  <si>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</si>
  <si>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</si>
  <si>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</si>
  <si>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</si>
  <si>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</si>
  <si>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</si>
  <si>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</si>
  <si>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</si>
  <si>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</si>
  <si>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</si>
  <si>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</si>
  <si>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</si>
  <si>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</si>
  <si>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</si>
  <si>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</si>
  <si>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</si>
  <si>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</si>
  <si>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</si>
  <si>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</si>
  <si>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</si>
  <si>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</si>
  <si>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</si>
  <si>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</si>
  <si>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</si>
  <si>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</si>
  <si>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</si>
  <si>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</si>
  <si>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</si>
  <si>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</si>
  <si>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</si>
  <si>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</si>
  <si>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</si>
  <si>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</si>
  <si>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</si>
  <si>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</si>
  <si>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</si>
  <si>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</si>
  <si>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</si>
  <si>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</si>
  <si>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</si>
  <si>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</si>
  <si>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</si>
  <si>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</si>
  <si>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</si>
  <si>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</si>
  <si>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</si>
  <si>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</si>
  <si>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</si>
  <si>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</si>
  <si>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</si>
  <si>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</si>
  <si>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</si>
  <si>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</si>
  <si>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</si>
  <si>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</si>
  <si>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</si>
  <si>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</si>
  <si>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</si>
  <si>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</si>
  <si>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</si>
  <si>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</si>
  <si>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</si>
  <si>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</si>
  <si>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</si>
  <si>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</si>
  <si>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</si>
  <si>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</si>
  <si>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</si>
  <si>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</si>
  <si>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</si>
  <si>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</si>
  <si>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</si>
  <si>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</si>
  <si>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</si>
  <si>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</si>
  <si>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</si>
  <si>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</si>
  <si>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</si>
  <si>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</si>
  <si>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</si>
  <si>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</si>
  <si>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</si>
  <si>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</si>
  <si>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</si>
  <si>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</si>
  <si>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</si>
  <si>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</si>
  <si>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</si>
  <si>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</si>
  <si>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</si>
  <si>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</si>
  <si>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</si>
  <si>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</si>
  <si>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</si>
  <si>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</si>
  <si>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</si>
  <si>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</si>
  <si>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</si>
  <si>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</si>
  <si>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</si>
  <si>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</si>
  <si>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</si>
  <si>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</si>
  <si>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</si>
  <si>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</si>
  <si>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</si>
  <si>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</si>
  <si>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</si>
  <si>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</si>
  <si>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</si>
  <si>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</si>
  <si>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</si>
  <si>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</si>
  <si>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</si>
  <si>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</si>
  <si>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</si>
  <si>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</si>
  <si>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</si>
  <si>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</si>
  <si>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</si>
  <si>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</si>
  <si>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</si>
  <si>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</si>
  <si>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</si>
  <si>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</si>
  <si>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</si>
  <si>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</si>
  <si>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</si>
  <si>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</si>
  <si>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</si>
  <si>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</si>
  <si>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</si>
  <si>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</si>
  <si>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</si>
  <si>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</si>
  <si>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</si>
  <si>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</si>
  <si>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</si>
  <si>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</si>
  <si>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</si>
  <si>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</si>
  <si>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</si>
  <si>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</si>
  <si>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</si>
  <si>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</si>
  <si>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</si>
  <si>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</si>
  <si>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</si>
  <si>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</si>
  <si>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</si>
  <si>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</si>
  <si>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</si>
  <si>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</si>
  <si>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</si>
  <si>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</si>
  <si>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</si>
  <si>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</si>
  <si>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</si>
  <si>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</si>
  <si>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</si>
  <si>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</si>
  <si>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</si>
  <si>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</si>
  <si>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</si>
  <si>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</si>
  <si>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</si>
  <si>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</si>
  <si>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</si>
  <si>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</si>
  <si>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</si>
  <si>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</si>
  <si>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</si>
  <si>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</si>
  <si>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</si>
  <si>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</si>
  <si>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</si>
  <si>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</si>
  <si>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</si>
  <si>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</si>
  <si>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</si>
  <si>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</si>
  <si>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</si>
  <si>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</si>
  <si>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</si>
  <si>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</si>
  <si>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</si>
  <si>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</si>
  <si>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</si>
  <si>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</si>
  <si>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</si>
  <si>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</si>
  <si>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</si>
  <si>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</si>
  <si>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</si>
  <si>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</si>
  <si>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</si>
  <si>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</si>
  <si>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</si>
  <si>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</si>
  <si>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</si>
  <si>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</si>
  <si>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</si>
  <si>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</si>
  <si>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</si>
  <si>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</si>
  <si>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</si>
  <si>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</si>
  <si>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</si>
  <si>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</si>
  <si>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</si>
  <si>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</si>
  <si>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</si>
  <si>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</si>
  <si>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</si>
  <si>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</si>
  <si>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</si>
  <si>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</si>
  <si>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</si>
  <si>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</si>
  <si>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</si>
  <si>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</si>
  <si>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</si>
  <si>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</si>
  <si>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</si>
  <si>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</si>
  <si>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</si>
  <si>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</si>
  <si>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</si>
  <si>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</si>
  <si>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</si>
  <si>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</si>
  <si>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</si>
  <si>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</si>
  <si>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</si>
  <si>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</si>
  <si>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</si>
  <si>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</si>
  <si>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</si>
  <si>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</si>
  <si>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</si>
  <si>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</si>
  <si>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</si>
  <si>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</si>
  <si>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</si>
  <si>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</si>
  <si>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</si>
  <si>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</si>
  <si>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</si>
  <si>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</si>
  <si>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</si>
  <si>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</si>
  <si>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</si>
  <si>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</si>
  <si>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</si>
  <si>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</si>
  <si>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</si>
  <si>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</si>
  <si>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</si>
  <si>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</si>
  <si>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</si>
  <si>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</si>
  <si>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</si>
  <si>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</si>
  <si>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</si>
  <si>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</si>
  <si>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</si>
  <si>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</si>
  <si>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</si>
  <si>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</si>
  <si>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</si>
  <si>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</si>
  <si>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</si>
  <si>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</si>
  <si>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</si>
  <si>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</si>
  <si>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</si>
  <si>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</si>
  <si>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</si>
  <si>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</si>
  <si>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</si>
  <si>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</si>
  <si>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</si>
  <si>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</si>
  <si>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</si>
  <si>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</si>
  <si>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</si>
  <si>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</si>
  <si>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</si>
  <si>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</si>
  <si>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</si>
  <si>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</si>
  <si>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</si>
  <si>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</si>
  <si>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</si>
  <si>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</si>
  <si>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</si>
  <si>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</si>
  <si>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</si>
  <si>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</si>
  <si>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</si>
  <si>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</si>
  <si>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</si>
  <si>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</si>
  <si>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</si>
  <si>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</si>
  <si>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</si>
  <si>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</si>
  <si>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</si>
  <si>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</si>
  <si>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</si>
  <si>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</si>
  <si>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</si>
  <si>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</si>
  <si>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</si>
  <si>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</si>
  <si>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</si>
  <si>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</si>
  <si>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</si>
  <si>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</si>
  <si>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</si>
  <si>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</si>
  <si>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</si>
  <si>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</si>
  <si>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</si>
  <si>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</si>
  <si>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</si>
  <si>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</si>
  <si>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</si>
  <si>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</si>
  <si>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</si>
  <si>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</si>
  <si>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</si>
  <si>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</si>
  <si>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</si>
  <si>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</si>
  <si>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</si>
  <si>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</si>
  <si>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</si>
  <si>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</si>
  <si>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</si>
  <si>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</si>
  <si>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</si>
  <si>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</si>
  <si>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</si>
  <si>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</si>
  <si>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</si>
  <si>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</si>
  <si>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</si>
  <si>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</si>
  <si>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</si>
  <si>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</si>
  <si>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</si>
  <si>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</si>
  <si>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</si>
  <si>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</si>
  <si>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</si>
  <si>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</si>
  <si>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</si>
  <si>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</si>
  <si>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</si>
  <si>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</si>
  <si>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</si>
  <si>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</si>
  <si>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</si>
  <si>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</si>
  <si>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</si>
  <si>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</si>
  <si>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</si>
  <si>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</si>
  <si>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</si>
  <si>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</si>
  <si>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</si>
  <si>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</si>
  <si>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</si>
  <si>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</si>
  <si>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</si>
  <si>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</si>
  <si>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</si>
  <si>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</si>
  <si>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</si>
  <si>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</si>
  <si>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</si>
  <si>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</si>
  <si>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</si>
  <si>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</si>
  <si>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</si>
  <si>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</si>
  <si>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</si>
  <si>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</si>
  <si>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</si>
  <si>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</si>
  <si>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</si>
  <si>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</si>
  <si>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</si>
  <si>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</si>
  <si>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</si>
  <si>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</si>
  <si>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</si>
  <si>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</si>
  <si>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</si>
  <si>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</si>
  <si>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</si>
  <si>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</si>
  <si>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</si>
  <si>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</si>
  <si>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</si>
  <si>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</si>
  <si>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</si>
  <si>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</si>
  <si>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</si>
  <si>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</si>
  <si>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</si>
  <si>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</si>
  <si>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</si>
  <si>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</si>
  <si>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</si>
  <si>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</si>
  <si>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</si>
  <si>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</si>
  <si>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</si>
  <si>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</si>
  <si>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</si>
  <si>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</si>
  <si>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</si>
  <si>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</si>
  <si>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</si>
  <si>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</si>
  <si>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</si>
  <si>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</si>
  <si>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</si>
  <si>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</si>
  <si>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</si>
  <si>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</si>
  <si>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</si>
  <si>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</si>
  <si>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</si>
  <si>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</si>
  <si>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</si>
  <si>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</si>
  <si>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</si>
  <si>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</si>
  <si>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</si>
  <si>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</si>
  <si>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</si>
  <si>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</si>
  <si>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</si>
  <si>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</si>
  <si>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</si>
  <si>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</si>
  <si>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</si>
  <si>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</si>
  <si>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</si>
  <si>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</si>
  <si>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</si>
  <si>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</si>
  <si>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</si>
  <si>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</si>
  <si>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</si>
  <si>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</si>
  <si>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</si>
  <si>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</si>
  <si>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</si>
  <si>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</si>
  <si>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</si>
  <si>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</si>
  <si>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</si>
  <si>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</si>
  <si>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</si>
  <si>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</si>
  <si>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</si>
  <si>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</si>
  <si>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</si>
  <si>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</si>
  <si>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</si>
  <si>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</si>
  <si>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</si>
  <si>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</si>
  <si>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</si>
  <si>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</si>
  <si>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</si>
  <si>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</si>
  <si>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</si>
  <si>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</si>
  <si>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</si>
  <si>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</si>
  <si>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</si>
  <si>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</si>
  <si>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</si>
  <si>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</si>
  <si>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</si>
  <si>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</si>
  <si>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</si>
  <si>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</si>
  <si>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</si>
  <si>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</si>
  <si>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</si>
  <si>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</si>
  <si>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</si>
  <si>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</si>
  <si>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</si>
  <si>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</si>
  <si>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</si>
  <si>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</si>
  <si>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</si>
  <si>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</si>
  <si>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</si>
  <si>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</si>
  <si>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</si>
  <si>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</si>
  <si>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</si>
  <si>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</si>
  <si>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</si>
  <si>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</si>
  <si>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</si>
  <si>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</si>
  <si>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</si>
  <si>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</si>
  <si>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</si>
  <si>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</si>
  <si>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</si>
  <si>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</si>
  <si>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</si>
  <si>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</si>
  <si>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</si>
  <si>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</si>
  <si>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</si>
  <si>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</si>
  <si>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</si>
  <si>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</si>
  <si>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</si>
  <si>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</si>
  <si>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</si>
  <si>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</si>
  <si>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</si>
  <si>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</si>
  <si>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</si>
  <si>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</si>
  <si>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</si>
  <si>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</si>
  <si>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</si>
  <si>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</si>
  <si>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</si>
  <si>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</si>
  <si>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</si>
  <si>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</si>
  <si>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</si>
  <si>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</si>
  <si>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</si>
  <si>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</si>
  <si>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</si>
  <si>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</si>
  <si>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</si>
  <si>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</si>
  <si>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</si>
  <si>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</si>
  <si>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</si>
  <si>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</si>
  <si>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</si>
  <si>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</si>
  <si>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</si>
  <si>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</si>
  <si>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</si>
  <si>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</si>
  <si>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</si>
  <si>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</si>
  <si>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</si>
  <si>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</si>
  <si>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</si>
  <si>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</si>
  <si>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</si>
  <si>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</si>
  <si>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</si>
  <si>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</si>
  <si>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</si>
  <si>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</si>
  <si>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</si>
  <si>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</si>
  <si>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</si>
  <si>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</si>
  <si>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</si>
  <si>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</si>
  <si>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</si>
  <si>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</si>
  <si>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</si>
  <si>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</si>
  <si>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</si>
  <si>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</si>
  <si>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</si>
  <si>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</si>
  <si>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</si>
  <si>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</si>
  <si>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</si>
  <si>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</si>
  <si>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</si>
  <si>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</si>
  <si>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</si>
  <si>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</si>
  <si>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</si>
  <si>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</si>
  <si>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</si>
  <si>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</si>
  <si>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</si>
  <si>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</si>
  <si>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</si>
  <si>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</si>
  <si>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</si>
  <si>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</si>
  <si>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</si>
  <si>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</si>
  <si>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</si>
  <si>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</si>
  <si>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</si>
  <si>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</si>
  <si>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</si>
  <si>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</si>
  <si>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</si>
  <si>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</si>
  <si>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</si>
  <si>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</si>
  <si>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</si>
  <si>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</si>
  <si>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</si>
  <si>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</si>
  <si>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</si>
  <si>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</si>
  <si>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</si>
  <si>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</si>
  <si>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</si>
  <si>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</si>
  <si>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</si>
  <si>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</si>
  <si>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</si>
  <si>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</si>
  <si>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</si>
  <si>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</si>
  <si>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</si>
  <si>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</si>
  <si>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</si>
  <si>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</si>
  <si>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</si>
  <si>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</si>
  <si>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</si>
  <si>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</si>
  <si>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</si>
  <si>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</si>
  <si>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</si>
  <si>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</si>
  <si>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</si>
  <si>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</si>
  <si>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</si>
  <si>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</si>
  <si>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</si>
  <si>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</si>
  <si>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</si>
  <si>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</si>
  <si>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</si>
  <si>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</si>
  <si>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</si>
  <si>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</si>
  <si>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</si>
  <si>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</si>
  <si>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</si>
  <si>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</si>
  <si>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</si>
  <si>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</si>
  <si>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</si>
  <si>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</si>
  <si>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</si>
  <si>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</si>
  <si>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</si>
  <si>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</si>
  <si>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</si>
  <si>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</si>
  <si>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</si>
  <si>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</si>
  <si>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</si>
  <si>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</si>
  <si>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</si>
  <si>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</si>
  <si>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</si>
  <si>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</si>
  <si>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</si>
  <si>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</si>
  <si>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</si>
  <si>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</si>
  <si>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</si>
  <si>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</si>
  <si>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</si>
  <si>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</si>
  <si>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</si>
  <si>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</si>
  <si>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</si>
  <si>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</si>
  <si>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</si>
  <si>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</si>
  <si>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</si>
  <si>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</si>
  <si>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</si>
  <si>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</si>
  <si>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</si>
  <si>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</si>
  <si>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</si>
  <si>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</si>
  <si>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</si>
  <si>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</si>
  <si>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</si>
  <si>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</si>
  <si>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</si>
  <si>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</si>
  <si>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</si>
  <si>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</si>
  <si>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</si>
  <si>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</si>
  <si>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</si>
  <si>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</si>
  <si>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</si>
  <si>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</si>
  <si>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</si>
  <si>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</si>
  <si>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</si>
  <si>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</si>
  <si>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</si>
  <si>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</si>
  <si>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</si>
  <si>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</si>
  <si>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</si>
  <si>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</si>
  <si>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</si>
  <si>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</si>
  <si>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</si>
  <si>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</si>
  <si>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</si>
  <si>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</si>
  <si>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</si>
  <si>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</si>
  <si>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</si>
  <si>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</si>
  <si>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</si>
  <si>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</si>
  <si>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</si>
  <si>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</si>
  <si>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</si>
  <si>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</si>
  <si>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</si>
  <si>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</si>
  <si>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</si>
  <si>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</si>
  <si>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</si>
  <si>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</si>
  <si>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</si>
  <si>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</si>
  <si>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</si>
  <si>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</si>
  <si>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</si>
  <si>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</si>
  <si>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</si>
  <si>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</si>
  <si>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</si>
  <si>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</si>
  <si>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</si>
  <si>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</si>
  <si>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</si>
  <si>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</si>
  <si>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</si>
  <si>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</si>
  <si>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</si>
  <si>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</si>
  <si>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</si>
  <si>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</si>
  <si>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</si>
  <si>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</si>
  <si>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</si>
  <si>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</si>
  <si>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</si>
  <si>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</si>
  <si>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</si>
  <si>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</si>
  <si>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</si>
  <si>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</si>
  <si>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</si>
  <si>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</si>
  <si>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</si>
  <si>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</si>
  <si>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</si>
  <si>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</si>
  <si>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</si>
  <si>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</si>
  <si>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</si>
  <si>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</si>
  <si>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</si>
  <si>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</si>
  <si>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</si>
  <si>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</si>
  <si>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</si>
  <si>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</si>
  <si>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</si>
  <si>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</si>
  <si>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</si>
  <si>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</si>
  <si>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</si>
  <si>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</si>
  <si>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</si>
  <si>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</si>
  <si>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</si>
  <si>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</si>
  <si>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</si>
  <si>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</si>
  <si>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</si>
  <si>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</si>
  <si>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</si>
  <si>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</si>
  <si>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</si>
  <si>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</si>
  <si>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</si>
  <si>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</si>
  <si>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</si>
  <si>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</si>
  <si>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</si>
  <si>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</si>
  <si>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</si>
  <si>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</si>
  <si>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</si>
  <si>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</si>
  <si>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</si>
  <si>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</si>
  <si>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</si>
  <si>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</si>
  <si>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</si>
  <si>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</si>
  <si>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</si>
  <si>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</si>
  <si>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</si>
  <si>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</si>
  <si>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</si>
  <si>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</si>
  <si>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</si>
  <si>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</si>
  <si>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</si>
  <si>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</si>
  <si>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</si>
  <si>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</si>
  <si>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</si>
  <si>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</si>
  <si>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</si>
  <si>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</si>
  <si>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</si>
  <si>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</si>
  <si>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</si>
  <si>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</si>
  <si>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</si>
  <si>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</si>
  <si>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</si>
  <si>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</si>
  <si>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</si>
  <si>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</si>
  <si>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</si>
  <si>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</si>
  <si>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</si>
  <si>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</si>
  <si>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</si>
  <si>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</si>
  <si>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</si>
  <si>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</si>
  <si>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</si>
  <si>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</si>
  <si>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</si>
  <si>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</si>
  <si>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</si>
  <si>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</si>
  <si>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</si>
  <si>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</si>
  <si>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</si>
  <si>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</si>
  <si>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</si>
  <si>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</si>
  <si>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</si>
  <si>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</si>
  <si>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</si>
  <si>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</si>
  <si>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</si>
  <si>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</si>
  <si>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</si>
  <si>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</si>
  <si>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</si>
  <si>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</si>
  <si>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</si>
  <si>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</si>
  <si>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</si>
  <si>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</si>
  <si>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</si>
  <si>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</si>
  <si>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</si>
  <si>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</si>
  <si>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</si>
  <si>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</si>
  <si>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</si>
  <si>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</si>
  <si>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</si>
  <si>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</si>
  <si>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</si>
  <si>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</si>
  <si>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</si>
  <si>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</si>
  <si>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</si>
  <si>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</si>
  <si>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</si>
  <si>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</si>
  <si>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</si>
  <si>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</si>
  <si>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</si>
  <si>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</si>
  <si>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</si>
  <si>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</si>
  <si>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</si>
  <si>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</si>
  <si>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</si>
  <si>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</si>
  <si>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</si>
  <si>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</si>
  <si>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</si>
  <si>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</si>
  <si>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</si>
  <si>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</si>
  <si>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</si>
  <si>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</si>
  <si>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</si>
  <si>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</si>
  <si>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</si>
  <si>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</si>
  <si>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</si>
  <si>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</si>
  <si>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</si>
  <si>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</si>
  <si>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</si>
  <si>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</si>
  <si>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</si>
  <si>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</si>
  <si>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</si>
  <si>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</si>
  <si>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</si>
  <si>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</si>
  <si>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</si>
  <si>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</si>
  <si>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</si>
  <si>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</si>
  <si>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</si>
  <si>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</si>
  <si>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</si>
  <si>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</si>
  <si>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</si>
  <si>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</si>
  <si>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</si>
  <si>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</si>
  <si>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</si>
  <si>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</si>
  <si>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</si>
  <si>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</si>
  <si>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</si>
  <si>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</si>
  <si>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</si>
  <si>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</si>
  <si>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</si>
  <si>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</si>
  <si>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</si>
  <si>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</si>
  <si>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</si>
  <si>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</si>
  <si>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</si>
  <si>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</si>
  <si>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</si>
  <si>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</si>
  <si>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</si>
  <si>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</si>
  <si>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</si>
  <si>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</si>
  <si>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</si>
  <si>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</si>
  <si>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</si>
  <si>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</si>
  <si>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</si>
  <si>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</si>
  <si>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</si>
  <si>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</si>
  <si>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</si>
  <si>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</si>
  <si>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</si>
  <si>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</si>
  <si>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</si>
  <si>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</si>
  <si>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</si>
  <si>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</si>
  <si>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</si>
  <si>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</si>
  <si>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</si>
  <si>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</si>
  <si>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</si>
  <si>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</si>
  <si>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</si>
  <si>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</si>
  <si>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</si>
  <si>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</si>
  <si>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</si>
  <si>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</si>
  <si>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</si>
  <si>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</si>
  <si>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</si>
  <si>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</si>
  <si>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</si>
  <si>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</si>
  <si>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</si>
  <si>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</si>
  <si>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</si>
  <si>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</si>
  <si>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</si>
  <si>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</si>
  <si>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</si>
  <si>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</si>
  <si>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</si>
  <si>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</si>
  <si>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</si>
  <si>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</si>
  <si>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</si>
  <si>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</si>
  <si>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</si>
  <si>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</si>
  <si>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</si>
  <si>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</si>
  <si>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</si>
  <si>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</si>
  <si>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</si>
  <si>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</si>
  <si>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</si>
  <si>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</si>
  <si>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</si>
  <si>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</si>
  <si>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</si>
  <si>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</si>
  <si>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</si>
  <si>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</si>
  <si>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</si>
  <si>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</si>
  <si>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</si>
  <si>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</si>
  <si>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</si>
  <si>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</si>
  <si>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</si>
  <si>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</si>
  <si>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</si>
  <si>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</si>
  <si>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</si>
  <si>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</si>
  <si>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</si>
  <si>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</si>
  <si>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</si>
  <si>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</si>
  <si>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</si>
  <si>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</si>
  <si>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</si>
  <si>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</si>
  <si>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</si>
  <si>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</si>
  <si>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</si>
  <si>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</si>
  <si>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</si>
  <si>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</si>
  <si>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</si>
  <si>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</si>
  <si>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</si>
  <si>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</si>
  <si>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</si>
  <si>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</si>
  <si>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</si>
  <si>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</si>
  <si>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</si>
  <si>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</si>
  <si>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</si>
  <si>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</si>
  <si>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</si>
  <si>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</si>
  <si>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</si>
  <si>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</si>
  <si>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</si>
  <si>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</si>
  <si>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</si>
  <si>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</si>
  <si>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</si>
  <si>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</si>
  <si>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</si>
  <si>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</si>
  <si>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</si>
  <si>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</si>
  <si>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</si>
  <si>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</si>
  <si>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</si>
  <si>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</si>
  <si>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</si>
  <si>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</si>
  <si>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</si>
  <si>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</si>
  <si>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</si>
  <si>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</si>
  <si>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</si>
  <si>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</si>
  <si>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</si>
  <si>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</si>
  <si>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</si>
  <si>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</si>
  <si>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</si>
  <si>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</si>
  <si>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</si>
  <si>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</si>
  <si>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</si>
  <si>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</si>
  <si>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</si>
  <si>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</si>
  <si>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</si>
  <si>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</si>
  <si>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</si>
  <si>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</si>
  <si>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</si>
  <si>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</si>
  <si>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</si>
  <si>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</si>
  <si>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</si>
  <si>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</si>
  <si>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</si>
  <si>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</si>
  <si>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</si>
  <si>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</si>
  <si>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</si>
  <si>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</si>
  <si>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</si>
  <si>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</si>
  <si>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</si>
  <si>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</si>
  <si>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</si>
  <si>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</si>
  <si>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</si>
  <si>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</si>
  <si>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</si>
  <si>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</si>
  <si>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</si>
  <si>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</si>
  <si>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</si>
  <si>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</si>
  <si>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</si>
  <si>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</si>
  <si>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</si>
  <si>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</si>
  <si>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</si>
  <si>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</si>
  <si>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</si>
  <si>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</si>
  <si>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</si>
  <si>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</si>
  <si>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</si>
  <si>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</si>
  <si>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</si>
  <si>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</si>
  <si>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</si>
  <si>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</si>
  <si>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</si>
  <si>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</si>
  <si>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</si>
  <si>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</si>
  <si>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</si>
  <si>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</si>
  <si>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</si>
  <si>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</si>
  <si>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</si>
  <si>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</si>
  <si>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</si>
  <si>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</si>
  <si>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</si>
  <si>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</si>
  <si>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</si>
  <si>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</si>
  <si>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</si>
  <si>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</si>
  <si>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</si>
  <si>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</si>
  <si>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</si>
  <si>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</si>
  <si>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</si>
  <si>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</si>
  <si>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</si>
  <si>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</si>
  <si>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</si>
  <si>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</si>
  <si>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</si>
  <si>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</si>
  <si>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</si>
  <si>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</si>
  <si>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</si>
  <si>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</si>
  <si>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</si>
  <si>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</si>
  <si>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</si>
  <si>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</si>
  <si>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</si>
  <si>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</si>
  <si>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</si>
  <si>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</si>
  <si>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</si>
  <si>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</si>
  <si>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</si>
  <si>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</si>
  <si>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</si>
  <si>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</si>
  <si>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</si>
  <si>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</si>
  <si>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</si>
  <si>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</si>
  <si>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</si>
  <si>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</si>
  <si>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</si>
  <si>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</si>
  <si>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</si>
  <si>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</si>
  <si>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</si>
  <si>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</si>
  <si>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</si>
  <si>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</si>
  <si>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</si>
  <si>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</si>
  <si>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</si>
  <si>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</si>
  <si>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</si>
  <si>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</si>
  <si>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</si>
  <si>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</si>
  <si>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</si>
  <si>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</si>
  <si>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</si>
  <si>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</si>
  <si>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</si>
  <si>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</si>
  <si>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</si>
  <si>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</si>
  <si>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</si>
  <si>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</si>
  <si>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</si>
  <si>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</si>
  <si>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</si>
  <si>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</si>
  <si>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</si>
  <si>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</si>
  <si>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</si>
  <si>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</si>
  <si>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</si>
  <si>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</si>
  <si>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</si>
  <si>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</si>
  <si>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</si>
  <si>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</si>
  <si>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</si>
  <si>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</si>
  <si>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</si>
  <si>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</si>
  <si>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</si>
  <si>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</si>
  <si>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</si>
  <si>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</si>
  <si>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</si>
  <si>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</si>
  <si>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</si>
  <si>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</si>
  <si>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</si>
  <si>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</si>
  <si>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</si>
  <si>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</si>
  <si>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</si>
  <si>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</si>
  <si>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</si>
  <si>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</si>
  <si>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</si>
  <si>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</si>
  <si>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</si>
  <si>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</si>
  <si>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</si>
  <si>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</si>
  <si>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</si>
  <si>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</si>
  <si>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</si>
  <si>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</si>
  <si>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</si>
  <si>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</si>
  <si>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</si>
  <si>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</si>
  <si>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</si>
  <si>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</si>
  <si>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</si>
  <si>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</si>
  <si>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</si>
  <si>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</si>
  <si>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</si>
  <si>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</si>
  <si>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</si>
  <si>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</si>
  <si>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</si>
  <si>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</si>
  <si>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</si>
  <si>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</si>
  <si>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</si>
  <si>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</si>
  <si>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</si>
  <si>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</si>
  <si>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</si>
  <si>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</si>
  <si>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</si>
  <si>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</si>
  <si>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</si>
  <si>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</si>
  <si>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</si>
  <si>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</si>
  <si>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</si>
  <si>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</si>
  <si>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</si>
  <si>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</si>
  <si>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</si>
  <si>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</si>
  <si>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</si>
  <si>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</si>
  <si>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</si>
  <si>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</si>
  <si>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</si>
  <si>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</si>
  <si>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</si>
  <si>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</si>
  <si>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</si>
  <si>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</si>
  <si>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</si>
  <si>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</si>
  <si>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</si>
  <si>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</si>
  <si>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</si>
  <si>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</si>
  <si>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</si>
  <si>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</si>
  <si>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</si>
  <si>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</si>
  <si>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</si>
  <si>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</si>
  <si>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</si>
  <si>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</si>
  <si>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</si>
  <si>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</si>
  <si>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</si>
  <si>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</si>
  <si>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</si>
  <si>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</si>
  <si>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</si>
  <si>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</si>
  <si>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</si>
  <si>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</si>
  <si>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</si>
  <si>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</si>
  <si>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</si>
  <si>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</si>
  <si>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</si>
  <si>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</si>
  <si>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</si>
  <si>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</si>
  <si>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</si>
  <si>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</si>
  <si>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</si>
  <si>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</si>
  <si>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</si>
  <si>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</si>
  <si>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</si>
  <si>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</si>
  <si>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</si>
  <si>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</si>
  <si>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</si>
  <si>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</si>
  <si>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</si>
  <si>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</si>
  <si>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</si>
  <si>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</si>
  <si>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</si>
  <si>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</si>
  <si>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</si>
  <si>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</si>
  <si>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</si>
  <si>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</si>
  <si>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</si>
  <si>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</si>
  <si>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</si>
  <si>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</si>
  <si>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</si>
  <si>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</si>
  <si>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</si>
  <si>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</si>
  <si>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</si>
  <si>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</si>
  <si>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</si>
  <si>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</si>
  <si>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</si>
  <si>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</si>
  <si>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</si>
  <si>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</si>
  <si>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</si>
  <si>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</si>
  <si>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</si>
  <si>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</si>
  <si>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</si>
  <si>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</si>
  <si>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</si>
  <si>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</si>
  <si>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</si>
  <si>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</si>
  <si>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</si>
  <si>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</si>
  <si>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</si>
  <si>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</si>
  <si>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</si>
  <si>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</si>
  <si>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</si>
  <si>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</si>
  <si>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</si>
  <si>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</si>
  <si>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</si>
  <si>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</si>
  <si>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</si>
  <si>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</si>
  <si>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</si>
  <si>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</si>
  <si>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</si>
  <si>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</si>
  <si>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</si>
  <si>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</si>
  <si>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</si>
  <si>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</si>
  <si>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</si>
  <si>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</si>
  <si>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</si>
  <si>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</si>
  <si>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</si>
  <si>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</si>
  <si>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</si>
  <si>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</si>
  <si>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</si>
  <si>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</si>
  <si>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</si>
  <si>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</si>
  <si>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</si>
  <si>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</si>
  <si>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</si>
  <si>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</si>
  <si>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</si>
  <si>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</si>
  <si>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</si>
  <si>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</si>
  <si>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</si>
  <si>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</si>
  <si>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</si>
  <si>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</si>
  <si>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</si>
  <si>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</si>
  <si>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</si>
  <si>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</si>
  <si>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</si>
  <si>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</si>
  <si>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</si>
  <si>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</si>
  <si>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</si>
  <si>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</si>
  <si>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</si>
  <si>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</si>
  <si>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</si>
  <si>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</si>
  <si>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</si>
  <si>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</si>
  <si>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</si>
  <si>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</si>
  <si>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</si>
  <si>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</si>
  <si>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</si>
  <si>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</si>
  <si>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</si>
  <si>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</si>
  <si>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</si>
  <si>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</si>
  <si>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</si>
  <si>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</si>
  <si>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</si>
  <si>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</si>
  <si>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</si>
  <si>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</si>
  <si>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</si>
  <si>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</si>
  <si>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</si>
  <si>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</si>
  <si>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</si>
  <si>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</si>
  <si>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</si>
  <si>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</si>
  <si>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</si>
  <si>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</si>
  <si>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</si>
  <si>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</si>
  <si>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</si>
  <si>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</si>
  <si>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</si>
  <si>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</si>
  <si>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</si>
  <si>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</si>
  <si>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</si>
  <si>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</si>
  <si>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</si>
  <si>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</si>
  <si>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</si>
  <si>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</si>
  <si>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</si>
  <si>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</si>
  <si>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</si>
  <si>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</si>
  <si>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</si>
  <si>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</si>
  <si>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</si>
  <si>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</si>
  <si>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</si>
  <si>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</si>
  <si>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</si>
  <si>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</si>
  <si>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</si>
  <si>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</si>
  <si>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</si>
  <si>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</si>
  <si>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</si>
  <si>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</si>
  <si>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</si>
  <si>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</si>
  <si>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</si>
  <si>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</si>
  <si>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</si>
  <si>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</si>
  <si>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</si>
  <si>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</si>
  <si>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</si>
  <si>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</si>
  <si>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</si>
  <si>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</si>
  <si>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</si>
  <si>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</si>
  <si>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</si>
  <si>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</si>
  <si>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</si>
  <si>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</si>
  <si>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</si>
  <si>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</si>
  <si>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</si>
  <si>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</si>
  <si>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</si>
  <si>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</si>
  <si>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</si>
  <si>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</si>
  <si>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</si>
  <si>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</si>
  <si>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</si>
  <si>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</si>
  <si>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</si>
  <si>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</si>
  <si>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</si>
  <si>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</si>
  <si>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</si>
  <si>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</si>
  <si>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</si>
  <si>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</si>
  <si>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</si>
  <si>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</si>
  <si>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</si>
  <si>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</si>
  <si>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</si>
  <si>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</si>
  <si>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</si>
  <si>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</si>
  <si>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</si>
  <si>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</si>
  <si>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</si>
  <si>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</si>
  <si>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</si>
  <si>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</si>
  <si>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</si>
  <si>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</si>
  <si>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</si>
  <si>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</si>
  <si>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</si>
  <si>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</si>
  <si>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</si>
  <si>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</si>
  <si>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</si>
  <si>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</si>
  <si>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</si>
  <si>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</si>
  <si>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</si>
  <si>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</si>
  <si>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</si>
  <si>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</si>
  <si>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</si>
  <si>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</si>
  <si>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</si>
  <si>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</si>
  <si>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</si>
  <si>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</si>
  <si>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</si>
  <si>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</si>
  <si>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</si>
  <si>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</si>
  <si>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</si>
  <si>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</si>
  <si>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</si>
  <si>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</si>
  <si>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</si>
  <si>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</si>
  <si>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</si>
  <si>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</si>
  <si>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</si>
  <si>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</si>
  <si>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</si>
  <si>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</si>
  <si>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</si>
  <si>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</si>
  <si>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</si>
  <si>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</si>
  <si>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</si>
  <si>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</si>
  <si>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</si>
  <si>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</si>
  <si>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</si>
  <si>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</si>
  <si>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</si>
  <si>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</si>
  <si>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</si>
  <si>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</si>
  <si>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</si>
  <si>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</si>
  <si>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</si>
  <si>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</si>
  <si>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</si>
  <si>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</si>
  <si>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</si>
  <si>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</si>
  <si>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</si>
  <si>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</si>
  <si>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</si>
  <si>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</si>
  <si>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</si>
  <si>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</si>
  <si>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</si>
  <si>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</si>
  <si>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</si>
  <si>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</si>
  <si>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</si>
  <si>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</si>
  <si>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</si>
  <si>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</si>
  <si>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</si>
  <si>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</si>
  <si>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</si>
  <si>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</si>
  <si>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</si>
  <si>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</si>
  <si>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</si>
  <si>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</si>
  <si>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</si>
  <si>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</si>
  <si>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</si>
  <si>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</si>
  <si>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</si>
  <si>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</si>
  <si>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</si>
  <si>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</si>
  <si>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</si>
  <si>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</si>
  <si>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</si>
  <si>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</si>
  <si>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</si>
  <si>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</si>
  <si>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</si>
  <si>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</si>
  <si>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</si>
  <si>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</si>
  <si>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</si>
  <si>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</si>
  <si>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</si>
  <si>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</si>
  <si>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</si>
  <si>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</si>
  <si>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</si>
  <si>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</si>
  <si>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</si>
  <si>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</si>
  <si>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</si>
  <si>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</si>
  <si>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</si>
  <si>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</si>
  <si>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</si>
  <si>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</si>
  <si>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</si>
  <si>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</si>
  <si>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</si>
  <si>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</si>
  <si>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</si>
  <si>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</si>
  <si>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</si>
  <si>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</si>
  <si>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</si>
  <si>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</si>
  <si>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</si>
  <si>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</si>
  <si>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</si>
  <si>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</si>
  <si>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</si>
  <si>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</si>
  <si>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</si>
  <si>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</si>
  <si>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</si>
  <si>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</si>
  <si>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</si>
  <si>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</si>
  <si>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</si>
  <si>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</si>
  <si>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</si>
  <si>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</si>
  <si>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</si>
  <si>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</si>
  <si>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</si>
  <si>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</si>
  <si>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</si>
  <si>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</si>
  <si>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</si>
  <si>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</si>
  <si>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</si>
  <si>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</si>
  <si>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</si>
  <si>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</si>
  <si>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</si>
  <si>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</si>
  <si>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</si>
  <si>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</si>
  <si>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</si>
  <si>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</si>
  <si>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</si>
  <si>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</si>
  <si>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</si>
  <si>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</si>
  <si>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</si>
  <si>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</si>
  <si>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</si>
  <si>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</si>
  <si>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</si>
  <si>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</si>
  <si>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</si>
  <si>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</si>
  <si>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</si>
  <si>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</si>
  <si>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</si>
  <si>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</si>
  <si>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</si>
  <si>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</si>
  <si>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</si>
  <si>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</si>
  <si>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</si>
  <si>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</si>
  <si>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</si>
  <si>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</si>
  <si>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</si>
  <si>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</si>
  <si>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</si>
  <si>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</si>
  <si>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</si>
  <si>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</si>
  <si>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</si>
  <si>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</si>
  <si>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</si>
  <si>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</si>
  <si>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</si>
  <si>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</si>
  <si>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</si>
  <si>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</si>
  <si>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</si>
  <si>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</si>
  <si>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</si>
  <si>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</si>
  <si>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</si>
  <si>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</si>
  <si>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</si>
  <si>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</si>
  <si>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</si>
  <si>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</si>
  <si>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</si>
  <si>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</si>
  <si>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</si>
  <si>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</si>
  <si>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</si>
  <si>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</si>
  <si>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</si>
  <si>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</si>
  <si>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</si>
  <si>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</si>
  <si>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</si>
  <si>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</si>
  <si>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</si>
  <si>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</si>
  <si>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</si>
  <si>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</si>
  <si>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</si>
  <si>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</si>
  <si>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</si>
  <si>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</si>
  <si>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</si>
  <si>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</si>
  <si>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</si>
  <si>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</si>
  <si>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</si>
  <si>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</si>
  <si>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</si>
  <si>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</si>
  <si>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</si>
  <si>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</si>
  <si>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</si>
  <si>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</si>
  <si>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</si>
  <si>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</si>
  <si>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</si>
  <si>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</si>
  <si>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</si>
  <si>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</si>
  <si>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</si>
  <si>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</si>
  <si>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</si>
  <si>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</si>
  <si>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</si>
  <si>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</si>
  <si>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</si>
  <si>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</si>
  <si>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</si>
  <si>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</si>
  <si>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</si>
  <si>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</si>
  <si>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</si>
  <si>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</si>
  <si>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</si>
  <si>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</si>
  <si>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</si>
  <si>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</si>
  <si>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</si>
  <si>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</si>
  <si>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</si>
  <si>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</si>
  <si>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</si>
  <si>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</si>
  <si>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</si>
  <si>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</si>
  <si>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</si>
  <si>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</si>
  <si>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</si>
  <si>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</si>
  <si>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</si>
  <si>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</si>
  <si>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</si>
  <si>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</si>
  <si>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</si>
  <si>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</si>
  <si>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</si>
  <si>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</si>
  <si>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</si>
  <si>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</si>
  <si>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</si>
  <si>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</si>
  <si>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</si>
  <si>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</si>
  <si>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</si>
  <si>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</si>
  <si>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</si>
  <si>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</si>
  <si>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</si>
  <si>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</si>
  <si>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</si>
  <si>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</si>
  <si>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</si>
  <si>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</si>
  <si>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</si>
  <si>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</si>
  <si>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</si>
  <si>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</si>
  <si>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</si>
  <si>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</si>
  <si>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</si>
  <si>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</si>
  <si>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</si>
  <si>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</si>
  <si>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</si>
  <si>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</si>
  <si>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</si>
  <si>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</si>
  <si>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</si>
  <si>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</si>
  <si>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</si>
  <si>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</si>
  <si>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</si>
  <si>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</si>
  <si>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</si>
  <si>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</si>
  <si>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</si>
  <si>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</si>
  <si>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</si>
  <si>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</si>
  <si>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</si>
  <si>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</si>
  <si>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</si>
  <si>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</si>
  <si>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</si>
  <si>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</si>
  <si>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</si>
  <si>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</si>
  <si>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</si>
  <si>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</si>
  <si>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</si>
  <si>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</si>
  <si>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</si>
  <si>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</si>
  <si>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</si>
  <si>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</si>
  <si>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</si>
  <si>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</si>
  <si>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</si>
  <si>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</si>
  <si>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</si>
  <si>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</si>
  <si>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</si>
  <si>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</si>
  <si>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</si>
  <si>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</si>
  <si>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</si>
  <si>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</si>
  <si>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</si>
  <si>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</si>
  <si>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</si>
  <si>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</si>
  <si>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</si>
  <si>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</si>
  <si>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</si>
  <si>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</si>
  <si>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</si>
  <si>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</si>
  <si>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</si>
  <si>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</si>
  <si>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</si>
  <si>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</si>
  <si>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</si>
  <si>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</si>
  <si>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</si>
  <si>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</si>
  <si>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</si>
  <si>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</si>
  <si>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</si>
  <si>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</si>
  <si>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</si>
  <si>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</si>
  <si>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</si>
  <si>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</si>
  <si>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</si>
  <si>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</si>
  <si>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</si>
  <si>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</si>
  <si>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</si>
  <si>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</si>
  <si>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</si>
  <si>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</si>
  <si>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</si>
  <si>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</si>
  <si>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</si>
  <si>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</si>
  <si>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</si>
  <si>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</si>
  <si>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</si>
  <si>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</si>
  <si>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</si>
  <si>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</si>
  <si>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</si>
  <si>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</si>
  <si>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</si>
  <si>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</si>
  <si>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</si>
  <si>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</si>
  <si>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</si>
  <si>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</si>
  <si>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</si>
  <si>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</si>
  <si>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</si>
  <si>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</si>
  <si>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</si>
  <si>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</si>
  <si>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</si>
  <si>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</si>
  <si>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</si>
  <si>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</si>
  <si>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</si>
  <si>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</si>
  <si>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</si>
  <si>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</si>
  <si>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</si>
  <si>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</si>
  <si>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</si>
  <si>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</si>
  <si>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</si>
  <si>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</si>
  <si>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</si>
  <si>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</si>
  <si>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</si>
  <si>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</si>
  <si>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</si>
  <si>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</si>
  <si>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</si>
  <si>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</si>
  <si>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</si>
  <si>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</si>
  <si>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</si>
  <si>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</si>
  <si>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</si>
  <si>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</si>
  <si>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</si>
  <si>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</si>
  <si>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</si>
  <si>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</si>
  <si>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</si>
  <si>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</si>
  <si>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</si>
  <si>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</si>
  <si>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</si>
  <si>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</si>
  <si>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</si>
  <si>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</si>
  <si>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</si>
  <si>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</si>
  <si>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</si>
  <si>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</si>
  <si>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</si>
  <si>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</si>
  <si>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</si>
  <si>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</si>
  <si>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</si>
  <si>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</si>
  <si>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</si>
  <si>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</si>
  <si>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</si>
  <si>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</si>
  <si>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</si>
  <si>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</si>
  <si>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</si>
  <si>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</si>
  <si>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</si>
  <si>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</si>
  <si>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</si>
  <si>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</si>
  <si>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</si>
  <si>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</si>
  <si>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</si>
  <si>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</si>
  <si>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</si>
  <si>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</si>
  <si>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</si>
  <si>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</si>
  <si>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</si>
  <si>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</si>
  <si>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</si>
  <si>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</si>
  <si>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</si>
  <si>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</si>
  <si>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</si>
  <si>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</si>
  <si>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</si>
  <si>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</si>
  <si>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</si>
  <si>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</si>
  <si>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</si>
  <si>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</si>
  <si>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</si>
  <si>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</si>
  <si>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</si>
  <si>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</si>
  <si>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</si>
  <si>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</si>
  <si>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</si>
  <si>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</si>
  <si>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</si>
  <si>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</si>
  <si>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</si>
  <si>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</si>
  <si>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</si>
  <si>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</si>
  <si>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</si>
  <si>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</si>
  <si>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</si>
  <si>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</si>
  <si>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</si>
  <si>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</si>
  <si>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</si>
  <si>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</si>
  <si>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</si>
  <si>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</si>
  <si>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</si>
  <si>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</si>
  <si>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</si>
  <si>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</si>
  <si>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</si>
  <si>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</si>
  <si>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</si>
  <si>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</si>
  <si>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</si>
  <si>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</si>
  <si>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</si>
  <si>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</si>
  <si>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</si>
  <si>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</si>
  <si>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</si>
  <si>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</si>
  <si>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</si>
  <si>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</si>
  <si>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</si>
  <si>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</si>
  <si>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</si>
  <si>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</si>
  <si>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</si>
  <si>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</si>
  <si>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</si>
  <si>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</si>
  <si>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</si>
  <si>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</si>
  <si>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</si>
  <si>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</si>
  <si>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</si>
  <si>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</si>
  <si>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</si>
  <si>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</si>
  <si>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</si>
  <si>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</si>
  <si>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</si>
  <si>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</si>
  <si>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</si>
  <si>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</si>
  <si>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</si>
  <si>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</si>
  <si>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</si>
  <si>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</si>
  <si>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</si>
  <si>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</si>
  <si>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</si>
  <si>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</si>
  <si>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</si>
  <si>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</si>
  <si>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</si>
  <si>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</si>
  <si>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</si>
  <si>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</si>
  <si>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</si>
  <si>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</si>
  <si>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</si>
  <si>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</si>
  <si>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</si>
  <si>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</si>
  <si>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</si>
  <si>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</si>
  <si>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</si>
  <si>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</si>
  <si>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</si>
  <si>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</si>
  <si>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</si>
  <si>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</si>
  <si>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</si>
  <si>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</si>
  <si>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</si>
  <si>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</si>
  <si>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</si>
  <si>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</si>
  <si>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</si>
  <si>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</si>
  <si>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</si>
  <si>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</si>
  <si>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</si>
  <si>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</si>
  <si>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</si>
  <si>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</si>
  <si>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</si>
  <si>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</si>
  <si>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</si>
  <si>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</si>
  <si>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</si>
  <si>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</si>
  <si>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</si>
  <si>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</si>
  <si>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</si>
  <si>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</si>
  <si>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</si>
  <si>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</si>
  <si>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</si>
  <si>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</si>
  <si>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</si>
  <si>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</si>
  <si>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</si>
  <si>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</si>
  <si>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</si>
  <si>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</si>
  <si>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</si>
  <si>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</si>
  <si>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</si>
  <si>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</si>
  <si>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</si>
  <si>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</si>
  <si>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</si>
  <si>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</si>
  <si>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</si>
  <si>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</si>
  <si>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</si>
  <si>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</si>
  <si>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</si>
  <si>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</si>
  <si>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</si>
  <si>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</si>
  <si>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</si>
  <si>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</si>
  <si>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</si>
  <si>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</si>
  <si>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</si>
  <si>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</si>
  <si>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</si>
  <si>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</si>
  <si>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</si>
  <si>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</si>
  <si>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</si>
  <si>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</si>
  <si>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</si>
  <si>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</si>
  <si>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</si>
  <si>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</si>
  <si>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</si>
  <si>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</si>
  <si>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</si>
  <si>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</si>
  <si>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</si>
  <si>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</si>
  <si>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</si>
  <si>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</si>
  <si>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</si>
  <si>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</si>
  <si>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</si>
  <si>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</si>
  <si>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</si>
  <si>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</si>
  <si>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</si>
  <si>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</si>
  <si>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</si>
  <si>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</si>
  <si>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</si>
  <si>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</si>
  <si>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</si>
  <si>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</si>
  <si>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</si>
  <si>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</si>
  <si>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</si>
  <si>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</si>
  <si>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</si>
  <si>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</si>
  <si>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</si>
  <si>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</si>
  <si>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</si>
  <si>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</si>
  <si>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</si>
  <si>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</si>
  <si>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</si>
  <si>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</si>
  <si>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</si>
  <si>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</si>
  <si>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</si>
  <si>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</si>
  <si>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</si>
  <si>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</si>
  <si>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</si>
  <si>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</si>
  <si>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</si>
  <si>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</si>
  <si>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</si>
  <si>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</si>
  <si>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</si>
  <si>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</si>
  <si>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</si>
  <si>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</si>
  <si>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</si>
  <si>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</si>
  <si>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</si>
  <si>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</si>
  <si>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</si>
  <si>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</si>
  <si>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</si>
  <si>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</si>
  <si>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</si>
  <si>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</si>
  <si>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</si>
  <si>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</si>
  <si>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</si>
  <si>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</si>
  <si>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</si>
  <si>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</si>
  <si>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</si>
  <si>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</si>
  <si>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</si>
  <si>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</si>
  <si>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</si>
  <si>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</si>
  <si>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</si>
  <si>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</si>
  <si>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</si>
  <si>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</si>
  <si>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</si>
  <si>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</si>
  <si>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</si>
  <si>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</si>
  <si>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</si>
  <si>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</si>
  <si>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</si>
  <si>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</si>
  <si>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</si>
  <si>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</si>
  <si>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</si>
  <si>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</si>
  <si>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</si>
  <si>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</si>
  <si>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</si>
  <si>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</si>
  <si>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</si>
  <si>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</si>
  <si>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</si>
  <si>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</si>
  <si>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</si>
  <si>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</si>
  <si>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</si>
  <si>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</si>
  <si>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</si>
  <si>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</si>
  <si>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</si>
  <si>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</si>
  <si>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</si>
  <si>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</si>
  <si>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</si>
  <si>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</si>
  <si>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</si>
  <si>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</si>
  <si>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</si>
  <si>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</si>
  <si>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</si>
  <si>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</si>
  <si>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</si>
  <si>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</si>
  <si>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</si>
  <si>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</si>
  <si>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</si>
  <si>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</si>
  <si>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</si>
  <si>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</si>
  <si>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</si>
  <si>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</si>
  <si>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</si>
  <si>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</si>
  <si>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</si>
  <si>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</si>
  <si>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</si>
  <si>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</si>
  <si>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</si>
  <si>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</si>
  <si>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</si>
  <si>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</si>
  <si>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</si>
  <si>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</si>
  <si>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</si>
  <si>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</si>
  <si>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</si>
  <si>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</si>
  <si>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</si>
  <si>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</si>
  <si>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</si>
  <si>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</si>
  <si>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</si>
  <si>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</si>
  <si>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</si>
  <si>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</si>
  <si>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</si>
  <si>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</si>
  <si>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</si>
  <si>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</si>
  <si>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</si>
  <si>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</si>
  <si>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</si>
  <si>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</si>
  <si>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</si>
  <si>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</si>
  <si>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</si>
  <si>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</si>
  <si>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</si>
  <si>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</si>
  <si>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</si>
  <si>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</si>
  <si>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</si>
  <si>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</si>
  <si>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</si>
  <si>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</si>
  <si>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</si>
  <si>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</si>
  <si>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</si>
  <si>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</si>
  <si>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</si>
  <si>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</si>
  <si>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</si>
  <si>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</si>
  <si>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</si>
  <si>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</si>
  <si>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</si>
  <si>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</si>
  <si>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</si>
  <si>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</si>
  <si>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</si>
  <si>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</si>
  <si>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</si>
  <si>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</si>
  <si>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</si>
  <si>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</si>
  <si>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</si>
  <si>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</si>
  <si>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</si>
  <si>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</si>
  <si>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</si>
  <si>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</si>
  <si>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</si>
  <si>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</si>
  <si>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</si>
  <si>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</si>
  <si>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</si>
  <si>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</si>
  <si>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</si>
  <si>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</si>
  <si>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</si>
  <si>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</si>
  <si>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</si>
  <si>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</si>
  <si>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</si>
  <si>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</si>
  <si>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</si>
  <si>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</si>
  <si>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</si>
  <si>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</si>
  <si>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</si>
  <si>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</si>
  <si>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</si>
  <si>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</si>
  <si>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</si>
  <si>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</si>
  <si>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</si>
  <si>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</si>
  <si>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</si>
  <si>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</si>
  <si>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</si>
  <si>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</si>
  <si>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</si>
  <si>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</si>
  <si>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</si>
  <si>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</si>
  <si>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</si>
  <si>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</si>
  <si>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</si>
  <si>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</si>
  <si>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</si>
  <si>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</si>
  <si>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</si>
  <si>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</si>
  <si>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</si>
  <si>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</si>
  <si>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</si>
  <si>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</si>
  <si>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</si>
  <si>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</si>
  <si>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</si>
  <si>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</si>
  <si>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</si>
  <si>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</si>
  <si>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</si>
  <si>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</si>
  <si>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</si>
  <si>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</si>
  <si>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</si>
  <si>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</si>
  <si>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</si>
  <si>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</si>
  <si>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</si>
  <si>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</si>
  <si>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</si>
  <si>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</si>
  <si>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</si>
  <si>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</si>
  <si>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</si>
  <si>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</si>
  <si>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</si>
  <si>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</si>
  <si>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</si>
  <si>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</si>
  <si>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</si>
  <si>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</si>
  <si>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</si>
  <si>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</si>
  <si>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</si>
  <si>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</si>
  <si>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</si>
  <si>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</si>
  <si>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</si>
  <si>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</si>
  <si>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</si>
  <si>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</si>
  <si>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</si>
  <si>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</si>
  <si>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</si>
  <si>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</si>
  <si>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</si>
  <si>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</si>
  <si>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</si>
  <si>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</si>
  <si>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</si>
  <si>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</si>
  <si>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</si>
  <si>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</si>
  <si>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</si>
  <si>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</si>
  <si>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</si>
  <si>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</si>
  <si>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</si>
  <si>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</si>
  <si>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</si>
  <si>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</si>
  <si>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</si>
  <si>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</si>
  <si>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</si>
  <si>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</si>
  <si>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</si>
  <si>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</si>
  <si>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</si>
  <si>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</si>
  <si>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</si>
  <si>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</si>
  <si>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</si>
  <si>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</si>
  <si>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</si>
  <si>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</si>
  <si>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</si>
  <si>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</si>
  <si>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</si>
  <si>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</si>
  <si>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</si>
  <si>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</si>
  <si>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</si>
  <si>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</si>
  <si>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</si>
  <si>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</si>
  <si>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</si>
  <si>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</si>
  <si>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</si>
  <si>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</si>
  <si>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</si>
  <si>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</si>
  <si>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</si>
  <si>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</si>
  <si>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</si>
  <si>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</si>
  <si>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</si>
  <si>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</si>
  <si>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</si>
  <si>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</si>
  <si>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</si>
  <si>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</si>
  <si>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</si>
  <si>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</si>
  <si>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</si>
  <si>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</si>
  <si>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</si>
  <si>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</si>
  <si>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</si>
  <si>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</si>
  <si>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</si>
  <si>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</si>
  <si>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</si>
  <si>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</si>
  <si>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</si>
  <si>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</si>
  <si>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</si>
  <si>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</si>
  <si>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</si>
  <si>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</si>
  <si>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</si>
  <si>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</si>
  <si>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</si>
  <si>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</si>
  <si>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</si>
  <si>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</si>
  <si>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</si>
  <si>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</si>
  <si>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</si>
  <si>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</si>
  <si>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</si>
  <si>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</si>
  <si>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</si>
  <si>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</si>
  <si>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</si>
  <si>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</si>
  <si>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</si>
  <si>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</si>
  <si>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</si>
  <si>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</si>
  <si>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</si>
  <si>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</si>
  <si>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</si>
  <si>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</si>
  <si>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</si>
  <si>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</si>
  <si>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</si>
  <si>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</si>
  <si>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</si>
  <si>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</si>
  <si>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</si>
  <si>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</si>
  <si>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</si>
  <si>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</si>
  <si>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</si>
  <si>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</si>
  <si>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</si>
  <si>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</si>
  <si>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</si>
  <si>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</si>
  <si>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</si>
  <si>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</si>
  <si>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</si>
  <si>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</si>
  <si>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</si>
  <si>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</si>
  <si>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</si>
  <si>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</si>
  <si>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</si>
  <si>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</si>
  <si>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</si>
  <si>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</si>
  <si>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</si>
  <si>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</si>
  <si>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</si>
  <si>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</si>
  <si>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</si>
  <si>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</si>
  <si>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</si>
  <si>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</si>
  <si>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</si>
  <si>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</si>
  <si>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</si>
  <si>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</si>
  <si>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</si>
  <si>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</si>
  <si>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</si>
  <si>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</si>
  <si>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</si>
  <si>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</si>
  <si>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</si>
  <si>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</si>
  <si>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</si>
  <si>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</si>
  <si>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</si>
  <si>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</si>
  <si>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</si>
  <si>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</si>
  <si>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</si>
  <si>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</si>
  <si>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</si>
  <si>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</si>
  <si>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</si>
  <si>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</si>
  <si>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</si>
  <si>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</si>
  <si>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</si>
  <si>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</si>
  <si>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</si>
  <si>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</si>
  <si>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</si>
  <si>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</si>
  <si>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</si>
  <si>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</si>
  <si>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</si>
  <si>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</si>
  <si>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</si>
  <si>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</si>
  <si>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</si>
  <si>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</si>
  <si>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</si>
  <si>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</si>
  <si>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</si>
  <si>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</si>
  <si>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</si>
  <si>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</si>
  <si>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</si>
  <si>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</si>
  <si>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</si>
  <si>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</si>
  <si>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</si>
  <si>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</si>
  <si>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</si>
  <si>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</si>
  <si>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</si>
  <si>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</si>
  <si>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</si>
  <si>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</si>
  <si>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</si>
  <si>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</si>
  <si>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</si>
  <si>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</si>
  <si>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</si>
  <si>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</si>
  <si>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</si>
  <si>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</si>
  <si>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</si>
  <si>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</si>
  <si>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</si>
  <si>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</si>
  <si>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</si>
  <si>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</si>
  <si>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</si>
  <si>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</si>
  <si>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</si>
  <si>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</si>
  <si>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</si>
  <si>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</si>
  <si>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</si>
  <si>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</si>
  <si>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</si>
  <si>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</si>
  <si>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</si>
  <si>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</si>
  <si>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</si>
  <si>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</si>
  <si>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</si>
  <si>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</si>
  <si>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</si>
  <si>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</si>
  <si>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</si>
  <si>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</si>
  <si>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</si>
  <si>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</si>
  <si>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</si>
  <si>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</si>
  <si>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</si>
  <si>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</si>
  <si>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</si>
  <si>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</si>
  <si>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</si>
  <si>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</si>
  <si>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</si>
  <si>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</si>
  <si>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</si>
  <si>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</si>
  <si>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</si>
  <si>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</si>
  <si>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</si>
  <si>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</si>
  <si>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</si>
  <si>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</si>
  <si>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</si>
  <si>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</si>
  <si>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</si>
  <si>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</si>
  <si>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</si>
  <si>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</si>
  <si>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</si>
  <si>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</si>
  <si>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</si>
  <si>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</si>
  <si>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</si>
  <si>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</si>
  <si>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</si>
  <si>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</si>
  <si>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</si>
  <si>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</si>
  <si>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</si>
  <si>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</si>
  <si>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</si>
  <si>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</si>
  <si>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</si>
  <si>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</si>
  <si>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</si>
  <si>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</si>
  <si>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</si>
  <si>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</si>
  <si>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</si>
  <si>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</si>
  <si>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</si>
  <si>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</si>
  <si>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</si>
  <si>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</si>
  <si>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</si>
  <si>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</si>
  <si>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</si>
  <si>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</si>
  <si>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</si>
  <si>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</si>
  <si>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</si>
  <si>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</si>
  <si>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</si>
  <si>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</si>
  <si>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</si>
  <si>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</si>
  <si>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</si>
  <si>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</si>
  <si>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</si>
  <si>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</si>
  <si>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</si>
  <si>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</si>
  <si>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</si>
  <si>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</si>
  <si>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</si>
  <si>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</si>
  <si>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</si>
  <si>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</si>
  <si>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</si>
  <si>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</si>
  <si>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</si>
  <si>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</si>
  <si>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</si>
  <si>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</si>
  <si>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</si>
  <si>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</si>
  <si>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</si>
  <si>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</si>
  <si>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</si>
  <si>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</si>
  <si>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</si>
  <si>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</si>
  <si>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</si>
  <si>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</si>
  <si>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</si>
  <si>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</si>
  <si>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</si>
  <si>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</si>
  <si>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</si>
  <si>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</si>
  <si>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</si>
  <si>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</si>
  <si>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</si>
  <si>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</si>
  <si>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</si>
  <si>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</si>
  <si>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</si>
  <si>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</si>
  <si>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</si>
  <si>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</si>
  <si>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</si>
  <si>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</si>
  <si>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</si>
  <si>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</si>
  <si>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</si>
  <si>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</si>
  <si>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</si>
  <si>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</si>
  <si>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</si>
  <si>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</si>
  <si>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</si>
  <si>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</si>
  <si>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</si>
  <si>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</si>
  <si>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</si>
  <si>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</si>
  <si>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</si>
  <si>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</si>
  <si>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</si>
  <si>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</si>
  <si>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</si>
  <si>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</si>
  <si>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</si>
  <si>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</si>
  <si>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</si>
  <si>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</si>
  <si>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</si>
  <si>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</si>
  <si>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</si>
  <si>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</si>
  <si>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</si>
  <si>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</si>
  <si>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</si>
  <si>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</si>
  <si>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</si>
  <si>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</si>
  <si>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</si>
  <si>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</si>
  <si>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</si>
  <si>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</si>
  <si>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</si>
  <si>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</si>
  <si>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</si>
  <si>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</si>
  <si>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</si>
  <si>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</si>
  <si>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</si>
  <si>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</si>
  <si>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</si>
  <si>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</si>
  <si>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</si>
  <si>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</si>
  <si>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</si>
  <si>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</si>
  <si>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</si>
  <si>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</si>
  <si>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</si>
  <si>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</si>
  <si>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</si>
  <si>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</si>
  <si>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</si>
  <si>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</si>
  <si>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</si>
  <si>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</si>
  <si>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</si>
  <si>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</si>
  <si>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</si>
  <si>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</si>
  <si>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</si>
  <si>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</si>
  <si>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</si>
  <si>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</si>
  <si>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</si>
  <si>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</si>
  <si>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</si>
  <si>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</si>
  <si>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</si>
  <si>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</si>
  <si>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</si>
  <si>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</si>
  <si>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</si>
  <si>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</si>
  <si>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</si>
  <si>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</si>
  <si>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</si>
  <si>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</si>
  <si>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</si>
  <si>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</si>
  <si>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</si>
  <si>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</si>
  <si>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</si>
  <si>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</si>
  <si>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</si>
  <si>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</si>
  <si>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</si>
  <si>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</si>
  <si>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</si>
  <si>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</si>
  <si>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</si>
  <si>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</si>
  <si>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</si>
  <si>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</si>
  <si>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</si>
  <si>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</si>
  <si>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</si>
  <si>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</si>
  <si>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</si>
  <si>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</si>
  <si>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</si>
  <si>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</si>
  <si>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</si>
  <si>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</si>
  <si>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</si>
  <si>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</si>
  <si>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</si>
  <si>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</si>
  <si>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</si>
  <si>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</si>
  <si>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</si>
  <si>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</si>
  <si>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</si>
  <si>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</si>
  <si>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</si>
  <si>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</si>
  <si>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</si>
  <si>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</si>
  <si>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</si>
  <si>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</si>
  <si>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</si>
  <si>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</si>
  <si>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</si>
  <si>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</si>
  <si>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</si>
  <si>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</si>
  <si>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</si>
  <si>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</si>
  <si>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</si>
  <si>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</si>
  <si>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</si>
  <si>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</si>
  <si>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</si>
  <si>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</si>
  <si>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</si>
  <si>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</si>
  <si>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</si>
  <si>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</si>
  <si>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</si>
  <si>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</si>
  <si>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</si>
  <si>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</si>
  <si>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</si>
  <si>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</si>
  <si>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</si>
  <si>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</si>
  <si>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</si>
  <si>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</si>
  <si>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</si>
  <si>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</si>
  <si>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</si>
  <si>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</si>
  <si>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</si>
  <si>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</si>
  <si>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</si>
  <si>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</si>
  <si>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</si>
  <si>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</si>
  <si>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</si>
  <si>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</si>
  <si>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</si>
  <si>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</si>
  <si>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</si>
  <si>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</si>
  <si>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</si>
  <si>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</si>
  <si>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</si>
  <si>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</si>
  <si>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</si>
  <si>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</si>
  <si>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</si>
  <si>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</si>
  <si>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</si>
  <si>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</si>
  <si>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</si>
  <si>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</si>
  <si>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</si>
  <si>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</si>
  <si>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</si>
  <si>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</si>
  <si>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</si>
  <si>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</si>
  <si>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</si>
  <si>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</si>
  <si>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</si>
  <si>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</si>
  <si>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</si>
  <si>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</si>
  <si>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</si>
  <si>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</si>
  <si>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</si>
  <si>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</si>
  <si>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</si>
  <si>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</si>
  <si>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</si>
  <si>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</si>
  <si>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</si>
  <si>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</si>
  <si>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</si>
  <si>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</si>
  <si>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</si>
  <si>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</si>
  <si>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</si>
  <si>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</si>
  <si>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</si>
  <si>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</si>
  <si>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</si>
  <si>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</si>
  <si>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</si>
  <si>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</si>
  <si>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</si>
  <si>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</si>
  <si>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</si>
  <si>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</si>
  <si>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</si>
  <si>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</si>
  <si>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</si>
  <si>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</si>
  <si>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</si>
  <si>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</si>
  <si>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</si>
  <si>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</si>
  <si>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</si>
  <si>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</si>
  <si>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</si>
  <si>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</si>
  <si>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</si>
  <si>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</si>
  <si>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</si>
  <si>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</si>
  <si>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</si>
  <si>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</si>
  <si>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</si>
  <si>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</si>
  <si>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</si>
  <si>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</si>
  <si>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</si>
  <si>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</si>
  <si>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</si>
  <si>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</si>
  <si>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</si>
  <si>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</si>
  <si>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</si>
  <si>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</si>
  <si>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</si>
  <si>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</si>
  <si>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</si>
  <si>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</si>
  <si>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</si>
  <si>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</si>
  <si>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</si>
  <si>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</si>
  <si>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</si>
  <si>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</si>
  <si>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</si>
  <si>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</si>
  <si>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</si>
  <si>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</si>
  <si>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</si>
  <si>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</si>
  <si>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</si>
  <si>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</si>
  <si>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</si>
  <si>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</si>
  <si>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</si>
  <si>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</si>
  <si>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</si>
  <si>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</si>
  <si>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</si>
  <si>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</si>
  <si>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</si>
  <si>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</si>
  <si>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</si>
  <si>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</si>
  <si>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</si>
  <si>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</si>
  <si>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</si>
  <si>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</si>
  <si>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</si>
  <si>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</si>
  <si>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</si>
  <si>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</si>
  <si>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</si>
  <si>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</si>
  <si>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</si>
  <si>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</si>
  <si>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</si>
  <si>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</si>
  <si>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</si>
  <si>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</si>
  <si>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</si>
  <si>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</si>
  <si>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</si>
  <si>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</si>
  <si>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</si>
  <si>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</si>
  <si>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</si>
  <si>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</si>
  <si>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</si>
  <si>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</si>
  <si>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</si>
  <si>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</si>
  <si>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</si>
  <si>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</si>
  <si>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</si>
  <si>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</si>
  <si>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</si>
  <si>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</si>
  <si>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</si>
  <si>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</si>
  <si>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</si>
  <si>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</si>
  <si>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</si>
  <si>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</si>
  <si>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</si>
  <si>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</si>
  <si>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</si>
  <si>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</si>
  <si>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</si>
  <si>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</si>
  <si>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</si>
  <si>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</si>
  <si>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</si>
  <si>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</si>
  <si>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</si>
  <si>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</si>
  <si>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</si>
  <si>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</si>
  <si>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</si>
  <si>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</si>
  <si>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</si>
  <si>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</si>
  <si>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</si>
  <si>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</si>
  <si>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</si>
  <si>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</si>
  <si>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</si>
  <si>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</si>
  <si>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</si>
  <si>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</si>
  <si>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</si>
  <si>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</si>
  <si>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</si>
  <si>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</si>
  <si>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</si>
  <si>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</si>
  <si>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</si>
  <si>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</si>
  <si>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</si>
  <si>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</si>
  <si>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</si>
  <si>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</si>
  <si>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</si>
  <si>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</si>
  <si>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</si>
  <si>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</si>
  <si>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</si>
  <si>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</si>
  <si>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</si>
  <si>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</si>
  <si>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</si>
  <si>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</si>
  <si>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</si>
  <si>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</si>
  <si>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</si>
  <si>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</si>
  <si>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</si>
  <si>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</si>
  <si>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</si>
  <si>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</si>
  <si>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</si>
  <si>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</si>
  <si>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</si>
  <si>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</si>
  <si>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</si>
  <si>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</si>
  <si>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</si>
  <si>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</si>
  <si>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</si>
  <si>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</si>
  <si>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</si>
  <si>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</si>
  <si>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</si>
  <si>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</si>
  <si>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</si>
  <si>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</si>
  <si>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</si>
  <si>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</si>
  <si>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</si>
  <si>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</si>
  <si>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</si>
  <si>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</si>
  <si>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</si>
  <si>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</si>
  <si>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</si>
  <si>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</si>
  <si>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</si>
  <si>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</si>
  <si>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</si>
  <si>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</si>
  <si>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</si>
  <si>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</si>
  <si>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</si>
  <si>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</si>
  <si>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</si>
  <si>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</si>
  <si>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</si>
  <si>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</si>
  <si>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</si>
  <si>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</si>
  <si>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</si>
  <si>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</si>
  <si>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</si>
  <si>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</si>
  <si>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</si>
  <si>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</si>
  <si>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</si>
  <si>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</si>
  <si>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</si>
  <si>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</si>
  <si>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</si>
  <si>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</si>
  <si>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</si>
  <si>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</si>
  <si>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</si>
  <si>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</si>
  <si>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</si>
  <si>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</si>
  <si>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</si>
  <si>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</si>
  <si>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</si>
  <si>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</si>
  <si>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</si>
  <si>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</si>
  <si>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</si>
  <si>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</si>
  <si>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</si>
  <si>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</si>
  <si>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</si>
  <si>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</si>
  <si>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</si>
  <si>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</si>
  <si>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</si>
  <si>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</si>
  <si>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</si>
  <si>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</si>
  <si>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</si>
  <si>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</si>
  <si>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</si>
  <si>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</si>
  <si>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</si>
  <si>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</si>
  <si>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</si>
  <si>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</si>
  <si>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</si>
  <si>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</si>
  <si>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</si>
  <si>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</si>
  <si>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</si>
  <si>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</si>
  <si>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</si>
  <si>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</si>
  <si>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</si>
  <si>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</si>
  <si>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</si>
  <si>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</si>
  <si>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</si>
  <si>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</si>
  <si>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</si>
  <si>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</si>
  <si>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</si>
  <si>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</si>
  <si>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</si>
  <si>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</si>
  <si>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</si>
  <si>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</si>
  <si>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</si>
  <si>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</si>
  <si>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</si>
  <si>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</si>
  <si>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</si>
  <si>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</si>
  <si>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</si>
  <si>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</si>
  <si>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</si>
  <si>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</si>
  <si>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</si>
  <si>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</si>
  <si>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</si>
  <si>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</si>
  <si>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</si>
  <si>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</si>
  <si>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</si>
  <si>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</si>
  <si>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</si>
  <si>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</si>
  <si>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</si>
  <si>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</si>
  <si>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</si>
  <si>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</si>
  <si>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</si>
  <si>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</si>
  <si>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</si>
  <si>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</si>
  <si>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</si>
  <si>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</si>
  <si>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</si>
  <si>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</si>
  <si>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</si>
  <si>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</si>
  <si>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</si>
  <si>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</si>
  <si>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</si>
  <si>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</si>
  <si>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</si>
  <si>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</si>
  <si>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</si>
  <si>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</si>
  <si>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</si>
  <si>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</si>
  <si>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</si>
  <si>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</si>
  <si>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</si>
  <si>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</si>
  <si>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</si>
  <si>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</si>
  <si>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</si>
  <si>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</si>
  <si>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</si>
  <si>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</si>
  <si>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</si>
  <si>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</si>
  <si>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</si>
  <si>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</si>
  <si>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</si>
  <si>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</si>
  <si>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</si>
  <si>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</si>
  <si>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</si>
  <si>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</si>
  <si>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</si>
  <si>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</si>
  <si>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</si>
  <si>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</si>
  <si>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</si>
  <si>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</si>
  <si>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</si>
  <si>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</si>
  <si>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</si>
  <si>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</si>
  <si>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</si>
  <si>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</si>
  <si>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</si>
  <si>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</si>
  <si>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</si>
  <si>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</si>
  <si>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</si>
  <si>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</si>
  <si>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</si>
  <si>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</si>
  <si>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</si>
  <si>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</si>
  <si>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</si>
  <si>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</si>
  <si>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</si>
  <si>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</si>
  <si>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</si>
  <si>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</si>
  <si>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</si>
  <si>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</si>
  <si>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</si>
  <si>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</si>
  <si>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</si>
  <si>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</si>
  <si>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</si>
  <si>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</si>
  <si>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</si>
  <si>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</si>
  <si>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</si>
  <si>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</si>
  <si>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</si>
  <si>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</si>
  <si>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</si>
  <si>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</si>
  <si>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</si>
  <si>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</si>
  <si>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</si>
  <si>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</si>
  <si>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</si>
  <si>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</si>
  <si>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</si>
  <si>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</si>
  <si>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</si>
  <si>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</si>
  <si>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</si>
  <si>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</si>
  <si>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</si>
  <si>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</si>
  <si>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</si>
  <si>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</si>
  <si>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</si>
  <si>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</si>
  <si>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</si>
  <si>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</si>
  <si>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</si>
  <si>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</si>
  <si>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</si>
  <si>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</si>
  <si>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</si>
  <si>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</si>
  <si>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</si>
  <si>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</si>
  <si>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</si>
  <si>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</si>
  <si>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</si>
  <si>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</si>
  <si>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</si>
  <si>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</si>
  <si>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</si>
  <si>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</si>
  <si>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</si>
  <si>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</si>
  <si>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</si>
  <si>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</si>
  <si>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</si>
  <si>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</si>
  <si>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</si>
  <si>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</si>
  <si>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</si>
  <si>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</si>
  <si>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</si>
  <si>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</si>
  <si>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</si>
  <si>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</si>
  <si>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</si>
  <si>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</si>
  <si>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</si>
  <si>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</si>
  <si>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</si>
  <si>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</si>
  <si>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</si>
  <si>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</si>
  <si>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</si>
  <si>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</si>
  <si>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</si>
  <si>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</si>
  <si>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</si>
  <si>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</si>
  <si>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</si>
  <si>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</si>
  <si>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</si>
  <si>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</si>
  <si>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</si>
  <si>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</si>
  <si>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</si>
  <si>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</si>
  <si>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</si>
  <si>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</si>
  <si>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</si>
  <si>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</si>
  <si>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</si>
  <si>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</si>
  <si>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</si>
  <si>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</si>
  <si>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</si>
  <si>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</si>
  <si>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</si>
  <si>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</si>
  <si>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</si>
  <si>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</si>
  <si>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</si>
  <si>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</si>
  <si>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</si>
  <si>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</si>
  <si>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</si>
  <si>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</si>
  <si>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</si>
  <si>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</si>
  <si>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</si>
  <si>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</si>
  <si>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</si>
  <si>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</si>
  <si>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</si>
  <si>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</si>
  <si>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</si>
  <si>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</si>
  <si>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</si>
  <si>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</si>
  <si>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</si>
  <si>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</si>
  <si>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</si>
  <si>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</si>
  <si>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</si>
  <si>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</si>
  <si>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</si>
  <si>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</si>
  <si>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</si>
  <si>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</si>
  <si>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</si>
  <si>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</si>
  <si>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</si>
  <si>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</si>
  <si>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</si>
  <si>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</si>
  <si>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</si>
  <si>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</si>
  <si>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</si>
  <si>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</si>
  <si>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</si>
  <si>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</si>
  <si>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</si>
  <si>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</si>
  <si>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</si>
  <si>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</si>
  <si>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</si>
  <si>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</si>
  <si>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</si>
  <si>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</si>
  <si>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</si>
  <si>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</si>
  <si>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</si>
  <si>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</si>
  <si>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</si>
  <si>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</si>
  <si>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</si>
  <si>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</si>
  <si>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</si>
  <si>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</si>
  <si>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</si>
  <si>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</si>
  <si>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</si>
  <si>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</si>
  <si>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</si>
  <si>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</si>
  <si>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</si>
  <si>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</si>
  <si>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</si>
  <si>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</si>
  <si>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</si>
  <si>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</si>
  <si>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</si>
  <si>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</si>
  <si>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</si>
  <si>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</si>
  <si>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</si>
  <si>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</si>
  <si>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</si>
  <si>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</si>
  <si>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</si>
  <si>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</si>
  <si>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</si>
  <si>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</si>
  <si>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</si>
  <si>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</si>
  <si>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</si>
  <si>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</si>
  <si>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</si>
  <si>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</si>
  <si>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</si>
  <si>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</si>
  <si>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</si>
  <si>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</si>
  <si>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</si>
  <si>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</si>
  <si>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</si>
  <si>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</si>
  <si>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</si>
  <si>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</si>
  <si>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</si>
  <si>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</si>
  <si>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</si>
  <si>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</si>
  <si>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</si>
  <si>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</si>
  <si>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</si>
  <si>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</si>
  <si>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</si>
  <si>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</si>
  <si>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</si>
  <si>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</si>
  <si>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</si>
  <si>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</si>
  <si>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</si>
  <si>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</si>
  <si>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</si>
  <si>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</si>
  <si>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</si>
  <si>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</si>
  <si>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</si>
  <si>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</si>
  <si>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</si>
  <si>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</si>
  <si>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</si>
  <si>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</si>
  <si>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</si>
  <si>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</si>
  <si>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</si>
  <si>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</si>
  <si>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</si>
  <si>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</si>
  <si>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</si>
  <si>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</si>
  <si>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</si>
  <si>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</si>
  <si>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</si>
  <si>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</si>
  <si>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</si>
  <si>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</si>
  <si>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</si>
  <si>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</si>
  <si>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</si>
  <si>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</si>
  <si>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</si>
  <si>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</si>
  <si>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</si>
  <si>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</si>
  <si>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</si>
  <si>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</si>
  <si>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</si>
  <si>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</si>
  <si>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</si>
  <si>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</si>
  <si>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</si>
  <si>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</si>
  <si>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</si>
  <si>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</si>
  <si>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</si>
  <si>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</si>
  <si>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</si>
  <si>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</si>
  <si>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</si>
  <si>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</si>
  <si>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</si>
  <si>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</si>
  <si>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</si>
  <si>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</si>
  <si>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</si>
  <si>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</si>
  <si>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</si>
  <si>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</si>
  <si>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</si>
  <si>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</si>
  <si>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</si>
  <si>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</si>
  <si>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</si>
  <si>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</si>
  <si>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</si>
  <si>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</si>
  <si>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</si>
  <si>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</si>
  <si>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</si>
  <si>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</si>
  <si>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</si>
  <si>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</si>
  <si>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</si>
  <si>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</si>
  <si>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</si>
  <si>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</si>
  <si>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</si>
  <si>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</si>
  <si>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</si>
  <si>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</si>
  <si>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</si>
  <si>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</si>
  <si>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</si>
  <si>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</si>
  <si>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</si>
  <si>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</si>
  <si>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</si>
  <si>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</si>
  <si>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</si>
  <si>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</si>
  <si>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</si>
  <si>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</si>
  <si>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</si>
  <si>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</si>
  <si>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</si>
  <si>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</si>
  <si>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</si>
  <si>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</si>
  <si>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</si>
  <si>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</si>
  <si>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</si>
  <si>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</si>
  <si>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</si>
  <si>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</si>
  <si>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</si>
  <si>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</si>
  <si>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</si>
  <si>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</si>
  <si>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</si>
  <si>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</si>
  <si>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</si>
  <si>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</si>
  <si>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</si>
  <si>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</si>
  <si>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</si>
  <si>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</si>
  <si>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</si>
  <si>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</si>
  <si>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</si>
  <si>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</si>
  <si>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</si>
  <si>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</si>
  <si>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</si>
  <si>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</si>
  <si>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</si>
  <si>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</si>
  <si>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</si>
  <si>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</si>
  <si>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</si>
  <si>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</si>
  <si>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</si>
  <si>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</si>
  <si>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</si>
  <si>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</si>
  <si>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</si>
  <si>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</si>
  <si>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</si>
  <si>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</si>
  <si>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</si>
  <si>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</si>
  <si>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</si>
  <si>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</si>
  <si>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</si>
  <si>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</si>
  <si>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</si>
  <si>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</si>
  <si>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</si>
  <si>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</si>
  <si>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</si>
  <si>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</si>
  <si>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</si>
  <si>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</si>
  <si>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</si>
  <si>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</si>
  <si>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</si>
  <si>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</si>
  <si>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</si>
  <si>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</si>
  <si>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</si>
  <si>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</si>
  <si>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</si>
  <si>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</si>
  <si>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</si>
  <si>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</si>
  <si>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</si>
  <si>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</si>
  <si>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</si>
  <si>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</si>
  <si>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</si>
  <si>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</si>
  <si>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</si>
  <si>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</si>
  <si>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</si>
  <si>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</si>
  <si>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</si>
  <si>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</si>
  <si>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</si>
  <si>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</si>
  <si>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</si>
  <si>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</si>
  <si>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</si>
  <si>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</si>
  <si>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</si>
  <si>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</si>
  <si>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</si>
  <si>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</si>
  <si>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</si>
  <si>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</si>
  <si>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</si>
  <si>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</si>
  <si>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</si>
  <si>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</si>
  <si>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</si>
  <si>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</si>
  <si>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</si>
  <si>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</si>
  <si>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</si>
  <si>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</si>
  <si>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</si>
  <si>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</si>
  <si>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</si>
  <si>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</si>
  <si>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</si>
  <si>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</si>
  <si>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</si>
  <si>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</si>
  <si>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</si>
  <si>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</si>
  <si>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</si>
  <si>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</si>
  <si>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</si>
  <si>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</si>
  <si>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</si>
  <si>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</si>
  <si>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</si>
  <si>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</si>
  <si>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</si>
  <si>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</si>
  <si>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</si>
  <si>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</si>
  <si>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</si>
  <si>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</si>
  <si>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</si>
  <si>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</si>
  <si>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</si>
  <si>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</si>
  <si>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</si>
  <si>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</si>
  <si>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</si>
  <si>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</si>
  <si>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</si>
  <si>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</si>
  <si>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</si>
  <si>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</si>
  <si>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</si>
  <si>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</si>
  <si>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</si>
  <si>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</si>
  <si>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</si>
  <si>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</si>
  <si>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</si>
  <si>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</si>
  <si>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</si>
  <si>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</si>
  <si>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</si>
  <si>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</si>
  <si>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</si>
  <si>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</si>
  <si>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</si>
  <si>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</si>
  <si>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</si>
  <si>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</si>
  <si>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</si>
  <si>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</si>
  <si>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</si>
  <si>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</si>
  <si>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</si>
  <si>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</si>
  <si>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</si>
  <si>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</si>
  <si>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</si>
  <si>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</si>
  <si>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</si>
  <si>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</si>
  <si>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</si>
  <si>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</si>
  <si>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</si>
  <si>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</si>
  <si>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</si>
  <si>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</si>
  <si>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</si>
  <si>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</si>
  <si>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</si>
  <si>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</si>
  <si>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</si>
  <si>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</si>
  <si>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</si>
  <si>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</si>
  <si>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</si>
  <si>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</si>
  <si>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</si>
  <si>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</si>
  <si>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</si>
  <si>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</si>
  <si>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</si>
  <si>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</si>
  <si>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</si>
  <si>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</si>
  <si>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</si>
  <si>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</si>
  <si>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</si>
  <si>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</si>
  <si>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</si>
  <si>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</si>
  <si>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</si>
  <si>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</si>
  <si>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</si>
  <si>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</si>
  <si>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</si>
  <si>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</si>
  <si>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</si>
  <si>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</si>
  <si>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</si>
  <si>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</si>
  <si>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</si>
  <si>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</si>
  <si>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</si>
  <si>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</si>
  <si>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</si>
  <si>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</si>
  <si>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</si>
  <si>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</si>
  <si>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</si>
  <si>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</si>
  <si>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</si>
  <si>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</si>
  <si>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</si>
  <si>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</si>
  <si>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</si>
  <si>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</si>
  <si>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</si>
  <si>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</si>
  <si>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</si>
  <si>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</si>
  <si>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</si>
  <si>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</si>
  <si>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</si>
  <si>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</si>
  <si>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</si>
  <si>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</si>
  <si>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</si>
  <si>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</si>
  <si>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</si>
  <si>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</si>
  <si>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</si>
  <si>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</si>
  <si>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</si>
  <si>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</si>
  <si>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</si>
  <si>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</si>
  <si>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</si>
  <si>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</si>
  <si>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</si>
  <si>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</si>
  <si>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</si>
  <si>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</si>
  <si>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</si>
  <si>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</si>
  <si>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</si>
  <si>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</si>
  <si>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</si>
  <si>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</si>
  <si>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</si>
  <si>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</si>
  <si>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</si>
  <si>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</si>
  <si>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</si>
  <si>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</si>
  <si>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</si>
  <si>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</si>
  <si>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</si>
  <si>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</si>
  <si>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</si>
  <si>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</si>
  <si>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</si>
  <si>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</si>
  <si>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</si>
  <si>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</si>
  <si>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</si>
  <si>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</si>
  <si>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</si>
  <si>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</si>
  <si>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</si>
  <si>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</si>
  <si>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</si>
  <si>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</si>
  <si>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</si>
  <si>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</si>
  <si>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</si>
  <si>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</si>
  <si>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</si>
  <si>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</si>
  <si>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</si>
  <si>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</si>
  <si>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</si>
  <si>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</si>
  <si>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</si>
  <si>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</si>
  <si>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</si>
  <si>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</si>
  <si>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</si>
  <si>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</si>
  <si>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</si>
  <si>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</si>
  <si>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</si>
  <si>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</si>
  <si>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</si>
  <si>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</si>
  <si>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</si>
  <si>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</si>
  <si>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</si>
  <si>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</si>
  <si>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</si>
  <si>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</si>
  <si>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</si>
  <si>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</si>
  <si>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</si>
  <si>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</si>
  <si>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</si>
  <si>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</si>
  <si>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</si>
  <si>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</si>
  <si>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</si>
  <si>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</si>
  <si>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</si>
  <si>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</si>
  <si>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</si>
  <si>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</si>
  <si>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</si>
  <si>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</si>
  <si>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</si>
  <si>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</si>
  <si>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</si>
  <si>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</si>
  <si>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</si>
  <si>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</si>
  <si>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</si>
  <si>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</si>
  <si>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</si>
  <si>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</si>
  <si>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</si>
  <si>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</si>
  <si>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</si>
  <si>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</si>
  <si>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</si>
  <si>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</si>
  <si>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</si>
  <si>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</si>
  <si>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</si>
  <si>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</si>
  <si>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</si>
  <si>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</si>
  <si>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</si>
  <si>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</si>
  <si>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</si>
  <si>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</si>
  <si>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</si>
  <si>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</si>
  <si>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</si>
  <si>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</si>
  <si>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</si>
  <si>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</si>
  <si>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</si>
  <si>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</si>
  <si>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</si>
  <si>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</si>
  <si>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</si>
  <si>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</si>
  <si>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</si>
  <si>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</si>
  <si>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</si>
  <si>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</si>
  <si>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</si>
  <si>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</si>
  <si>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</si>
  <si>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</si>
  <si>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</si>
  <si>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</si>
  <si>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</si>
  <si>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</si>
  <si>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</si>
  <si>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</si>
  <si>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</si>
  <si>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</si>
  <si>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</si>
  <si>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</si>
  <si>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</si>
  <si>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</si>
  <si>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</si>
  <si>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</si>
  <si>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</si>
  <si>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</si>
  <si>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</si>
  <si>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</si>
  <si>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</si>
  <si>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</si>
  <si>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</si>
  <si>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</si>
  <si>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</si>
  <si>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</si>
  <si>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</si>
  <si>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</si>
  <si>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</si>
  <si>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</si>
  <si>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</si>
  <si>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</si>
  <si>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</si>
  <si>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</si>
  <si>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</si>
  <si>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</si>
  <si>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</si>
  <si>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</si>
  <si>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</si>
  <si>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</si>
  <si>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</si>
  <si>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</si>
  <si>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</si>
  <si>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</si>
  <si>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</si>
  <si>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</si>
  <si>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</si>
  <si>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</si>
  <si>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</si>
  <si>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</si>
  <si>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</si>
  <si>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</si>
  <si>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</si>
  <si>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</si>
  <si>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</si>
  <si>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</si>
  <si>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</si>
  <si>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</si>
  <si>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</si>
  <si>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</si>
  <si>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</si>
  <si>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</si>
  <si>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</si>
  <si>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</si>
  <si>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</si>
  <si>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</si>
  <si>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</si>
  <si>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</si>
  <si>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</si>
  <si>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</si>
  <si>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</si>
  <si>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</si>
  <si>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</si>
  <si>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</si>
  <si>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</si>
  <si>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</si>
  <si>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</si>
  <si>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</si>
  <si>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</si>
  <si>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</si>
  <si>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</si>
  <si>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</si>
  <si>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</si>
  <si>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</si>
  <si>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</si>
  <si>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</si>
  <si>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</si>
  <si>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</si>
  <si>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</si>
  <si>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</si>
  <si>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</si>
  <si>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</si>
  <si>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</si>
  <si>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</si>
  <si>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</si>
  <si>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</si>
  <si>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</si>
  <si>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</si>
  <si>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</si>
  <si>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</si>
  <si>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</si>
  <si>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</si>
  <si>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</si>
  <si>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</si>
  <si>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</si>
  <si>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</si>
  <si>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</si>
  <si>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</si>
  <si>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</si>
  <si>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</si>
  <si>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</si>
  <si>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</si>
  <si>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</si>
  <si>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</si>
  <si>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</si>
  <si>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</si>
  <si>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</si>
  <si>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</si>
  <si>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</si>
  <si>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</si>
  <si>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</si>
  <si>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</si>
  <si>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</si>
  <si>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</si>
  <si>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</si>
  <si>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</si>
  <si>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</si>
  <si>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</si>
  <si>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</si>
  <si>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</si>
  <si>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</si>
  <si>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</si>
  <si>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</si>
  <si>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</si>
  <si>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</si>
  <si>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</si>
  <si>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</si>
  <si>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</si>
  <si>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</si>
  <si>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</si>
  <si>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</si>
  <si>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</si>
  <si>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</si>
  <si>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</si>
  <si>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</si>
  <si>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</si>
  <si>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</si>
  <si>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</si>
  <si>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</si>
  <si>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</si>
  <si>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</si>
  <si>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</si>
  <si>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</si>
  <si>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</si>
  <si>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</si>
  <si>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</si>
  <si>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</si>
  <si>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</si>
  <si>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</si>
  <si>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</si>
  <si>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</si>
  <si>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</si>
  <si>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</si>
  <si>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</si>
  <si>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</si>
  <si>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</si>
  <si>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</si>
  <si>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</si>
  <si>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</si>
  <si>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</si>
  <si>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</si>
  <si>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</si>
  <si>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</si>
  <si>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</si>
  <si>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</si>
  <si>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</si>
  <si>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</si>
  <si>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</si>
  <si>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</si>
  <si>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</si>
  <si>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</si>
  <si>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</si>
  <si>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</si>
  <si>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</si>
  <si>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</si>
  <si>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</si>
  <si>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</si>
  <si>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</si>
  <si>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</si>
  <si>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</si>
  <si>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</si>
  <si>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</si>
  <si>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</si>
  <si>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</si>
  <si>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</si>
  <si>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</si>
  <si>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</si>
  <si>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</si>
  <si>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</si>
  <si>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</si>
  <si>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</si>
  <si>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</si>
  <si>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</si>
  <si>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</si>
  <si>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</si>
  <si>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</si>
  <si>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</si>
  <si>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</si>
  <si>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</si>
  <si>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</si>
  <si>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</si>
  <si>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</si>
  <si>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</si>
  <si>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</si>
  <si>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</si>
  <si>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</si>
  <si>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</si>
  <si>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</si>
  <si>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</si>
  <si>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</si>
  <si>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</si>
  <si>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</si>
  <si>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</si>
  <si>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</si>
  <si>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</si>
  <si>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</si>
  <si>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</si>
  <si>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</si>
  <si>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</si>
  <si>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</si>
  <si>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</si>
  <si>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</si>
  <si>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</si>
  <si>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</si>
  <si>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</si>
  <si>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</si>
  <si>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</si>
  <si>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</si>
  <si>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</si>
  <si>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</si>
  <si>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</si>
  <si>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</si>
  <si>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</si>
  <si>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</si>
  <si>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</si>
  <si>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</si>
  <si>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</si>
  <si>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</si>
  <si>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</si>
  <si>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</si>
  <si>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</si>
  <si>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</si>
  <si>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</si>
  <si>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</si>
  <si>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</si>
  <si>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</si>
  <si>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</si>
  <si>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</si>
  <si>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</si>
  <si>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</si>
  <si>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</si>
  <si>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</si>
  <si>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</si>
  <si>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</si>
  <si>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</si>
  <si>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</si>
  <si>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</si>
  <si>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</si>
  <si>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</si>
  <si>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</si>
  <si>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</si>
  <si>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</si>
  <si>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</si>
  <si>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</si>
  <si>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</si>
  <si>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</si>
  <si>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</si>
  <si>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</si>
  <si>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</si>
  <si>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</si>
  <si>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</si>
  <si>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</si>
  <si>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</si>
  <si>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</si>
  <si>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</si>
  <si>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</si>
  <si>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</si>
  <si>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</si>
  <si>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</si>
  <si>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</si>
  <si>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</si>
  <si>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</si>
  <si>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</si>
  <si>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</si>
  <si>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</si>
  <si>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</si>
  <si>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</si>
  <si>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</si>
  <si>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</si>
  <si>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</si>
  <si>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</si>
  <si>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</si>
  <si>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</si>
  <si>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</si>
  <si>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</si>
  <si>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</si>
  <si>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</si>
  <si>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</si>
  <si>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</si>
  <si>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</si>
  <si>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</si>
  <si>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</si>
  <si>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</si>
  <si>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</si>
  <si>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</si>
  <si>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</si>
  <si>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</si>
  <si>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</si>
  <si>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</si>
  <si>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</si>
  <si>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</si>
  <si>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</si>
  <si>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</si>
  <si>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</si>
  <si>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</si>
  <si>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</si>
  <si>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</si>
  <si>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</si>
  <si>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</si>
  <si>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</si>
  <si>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</si>
  <si>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</si>
  <si>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</si>
  <si>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</si>
  <si>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</si>
  <si>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</si>
  <si>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</si>
  <si>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</si>
  <si>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</si>
  <si>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</si>
  <si>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</si>
  <si>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</si>
  <si>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</si>
  <si>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</si>
  <si>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</si>
  <si>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</si>
  <si>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</si>
  <si>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</si>
  <si>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</si>
  <si>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</si>
  <si>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</si>
  <si>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</si>
  <si>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</si>
  <si>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</si>
  <si>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</si>
  <si>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</si>
  <si>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</si>
  <si>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</si>
  <si>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</si>
  <si>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</si>
  <si>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</si>
  <si>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</si>
  <si>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</si>
  <si>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</si>
  <si>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</si>
  <si>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</si>
  <si>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</si>
  <si>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</si>
  <si>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</si>
  <si>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</si>
  <si>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</si>
  <si>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</si>
  <si>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</si>
  <si>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</si>
  <si>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</si>
  <si>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</si>
  <si>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</si>
  <si>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</si>
  <si>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</si>
  <si>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</si>
  <si>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</si>
  <si>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</si>
  <si>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</si>
  <si>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</si>
  <si>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</si>
  <si>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</si>
  <si>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</si>
  <si>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</si>
  <si>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</si>
  <si>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</si>
  <si>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</si>
  <si>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</si>
  <si>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</si>
  <si>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</si>
  <si>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</si>
  <si>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</si>
  <si>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</si>
  <si>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</si>
  <si>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</si>
  <si>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</si>
  <si>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</si>
  <si>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</si>
  <si>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</si>
  <si>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</si>
  <si>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</si>
  <si>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</si>
  <si>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</si>
  <si>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</si>
  <si>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</si>
  <si>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</si>
  <si>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</si>
  <si>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</si>
  <si>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</si>
  <si>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</si>
  <si>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</si>
  <si>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</si>
  <si>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</si>
  <si>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</si>
  <si>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</si>
  <si>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</si>
  <si>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</si>
  <si>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</si>
  <si>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</si>
  <si>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</si>
  <si>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</si>
  <si>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</si>
  <si>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</si>
  <si>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</si>
  <si>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</si>
  <si>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</si>
  <si>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</si>
  <si>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</si>
  <si>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</si>
  <si>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</si>
  <si>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</si>
  <si>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</si>
  <si>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</si>
  <si>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</si>
  <si>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</si>
  <si>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</si>
  <si>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</si>
  <si>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</si>
  <si>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</si>
  <si>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</si>
  <si>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</si>
  <si>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</si>
  <si>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</si>
  <si>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</si>
  <si>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</si>
  <si>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</si>
  <si>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</si>
  <si>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</si>
  <si>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</si>
  <si>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</si>
  <si>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</si>
  <si>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</si>
  <si>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</si>
  <si>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</si>
  <si>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</si>
  <si>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</si>
  <si>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</si>
  <si>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</si>
  <si>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</si>
  <si>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</si>
  <si>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</si>
  <si>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</si>
  <si>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</si>
  <si>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</si>
  <si>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</si>
  <si>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</si>
  <si>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</si>
  <si>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</si>
  <si>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</si>
  <si>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</si>
  <si>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</si>
  <si>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</si>
  <si>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</si>
  <si>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</si>
  <si>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</si>
  <si>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</si>
  <si>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</si>
  <si>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</si>
  <si>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</si>
  <si>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</si>
  <si>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</si>
  <si>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</si>
  <si>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</si>
  <si>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</si>
  <si>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</si>
  <si>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</si>
  <si>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</si>
  <si>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</si>
  <si>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</si>
  <si>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</si>
  <si>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</si>
  <si>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</si>
  <si>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</si>
  <si>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</si>
  <si>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</si>
  <si>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</si>
  <si>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</si>
  <si>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</si>
  <si>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</si>
  <si>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</si>
  <si>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</si>
  <si>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</si>
  <si>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</si>
  <si>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</si>
  <si>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</si>
  <si>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</si>
  <si>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</si>
  <si>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</si>
  <si>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</si>
  <si>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</si>
  <si>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</si>
  <si>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</si>
  <si>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</si>
  <si>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</si>
  <si>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</si>
  <si>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</si>
  <si>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</si>
  <si>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</si>
  <si>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</si>
  <si>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</si>
  <si>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</si>
  <si>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</si>
  <si>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</si>
  <si>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</si>
  <si>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</si>
  <si>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</si>
  <si>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</si>
  <si>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</si>
  <si>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</si>
  <si>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</si>
  <si>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</si>
  <si>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</si>
  <si>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</si>
  <si>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</si>
  <si>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</si>
  <si>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</si>
  <si>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</si>
  <si>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</si>
  <si>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</si>
  <si>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</si>
  <si>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</si>
  <si>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</si>
  <si>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</si>
  <si>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</si>
  <si>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</si>
  <si>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</si>
  <si>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</si>
  <si>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</si>
  <si>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</si>
  <si>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</si>
  <si>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</si>
  <si>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</si>
  <si>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</si>
  <si>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</si>
  <si>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</si>
  <si>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</si>
  <si>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</si>
  <si>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</si>
  <si>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</si>
  <si>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</si>
  <si>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</si>
  <si>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</si>
  <si>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</si>
  <si>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</si>
  <si>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</si>
  <si>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</si>
  <si>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</si>
  <si>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</si>
  <si>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</si>
  <si>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</si>
  <si>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</si>
  <si>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</si>
  <si>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</si>
  <si>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</si>
  <si>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</si>
  <si>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</si>
  <si>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</si>
  <si>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</si>
  <si>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</si>
  <si>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</si>
  <si>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</si>
  <si>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</si>
  <si>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</si>
  <si>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</si>
  <si>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</si>
  <si>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</si>
  <si>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</si>
  <si>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</si>
  <si>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</si>
  <si>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</si>
  <si>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</si>
  <si>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</si>
  <si>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</si>
  <si>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</si>
  <si>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</si>
  <si>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</si>
  <si>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</si>
  <si>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</si>
  <si>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</si>
  <si>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</si>
  <si>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</si>
  <si>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</si>
  <si>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</si>
  <si>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</si>
  <si>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</si>
  <si>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</si>
  <si>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</si>
  <si>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</si>
  <si>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</si>
  <si>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</si>
  <si>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</si>
  <si>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</si>
  <si>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</si>
  <si>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</si>
  <si>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</si>
  <si>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</si>
  <si>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</si>
  <si>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</si>
  <si>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</si>
  <si>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</si>
  <si>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</si>
  <si>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</si>
  <si>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</si>
  <si>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</si>
  <si>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</si>
  <si>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</si>
  <si>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</si>
  <si>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</si>
  <si>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</si>
  <si>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</si>
  <si>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</si>
  <si>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</si>
  <si>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</si>
  <si>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</si>
  <si>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</si>
  <si>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</si>
  <si>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</si>
  <si>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</si>
  <si>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</si>
  <si>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</si>
  <si>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</si>
  <si>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</si>
  <si>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</si>
  <si>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</si>
  <si>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</si>
  <si>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</si>
  <si>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</si>
  <si>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</si>
  <si>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</si>
  <si>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</si>
  <si>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</si>
  <si>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</si>
  <si>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</si>
  <si>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</si>
  <si>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</si>
  <si>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</si>
  <si>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</si>
  <si>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</si>
  <si>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</si>
  <si>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</si>
  <si>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</si>
  <si>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</si>
  <si>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</si>
  <si>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</si>
  <si>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</si>
  <si>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</si>
  <si>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</si>
  <si>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</si>
  <si>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</si>
  <si>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</si>
  <si>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</si>
  <si>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</si>
  <si>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</si>
  <si>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</si>
  <si>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</si>
  <si>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</si>
  <si>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</si>
  <si>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</si>
  <si>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</si>
  <si>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</si>
  <si>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</si>
  <si>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</si>
  <si>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</si>
  <si>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</si>
  <si>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</si>
  <si>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</si>
  <si>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</si>
  <si>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</si>
  <si>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</si>
  <si>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</si>
  <si>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</si>
  <si>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</si>
  <si>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</si>
  <si>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</si>
  <si>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</si>
  <si>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</si>
  <si>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</si>
  <si>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</si>
  <si>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</si>
  <si>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</si>
  <si>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</si>
  <si>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</si>
  <si>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</si>
  <si>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</si>
  <si>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</si>
  <si>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</si>
  <si>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</si>
  <si>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</si>
  <si>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</si>
  <si>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</si>
  <si>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</si>
  <si>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</si>
  <si>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</si>
  <si>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</si>
  <si>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</si>
  <si>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</si>
  <si>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</si>
  <si>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</si>
  <si>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</si>
  <si>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</si>
  <si>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</si>
  <si>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</si>
  <si>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</si>
  <si>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</si>
  <si>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</si>
  <si>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</si>
  <si>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</si>
  <si>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</si>
  <si>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</si>
  <si>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</si>
  <si>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</si>
  <si>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</si>
  <si>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</si>
  <si>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</si>
  <si>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</si>
  <si>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</si>
  <si>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</si>
  <si>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</si>
  <si>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</si>
  <si>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</si>
  <si>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</si>
  <si>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</si>
  <si>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</si>
  <si>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</si>
  <si>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</si>
  <si>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</si>
  <si>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</si>
  <si>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</si>
  <si>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</si>
  <si>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</si>
  <si>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</si>
  <si>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</si>
  <si>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</si>
  <si>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</si>
  <si>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</si>
  <si>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</si>
  <si>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</si>
  <si>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</si>
  <si>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</si>
  <si>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</si>
  <si>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</si>
  <si>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</si>
  <si>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</si>
  <si>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</si>
  <si>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</si>
  <si>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</si>
  <si>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</si>
  <si>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</si>
  <si>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</si>
  <si>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</si>
  <si>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</si>
  <si>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</si>
  <si>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</si>
  <si>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</si>
  <si>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</si>
  <si>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</si>
  <si>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</si>
  <si>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</si>
  <si>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</si>
  <si>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</si>
  <si>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</si>
  <si>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</si>
  <si>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</si>
  <si>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</si>
  <si>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</si>
  <si>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</si>
  <si>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</si>
  <si>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</si>
  <si>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</si>
  <si>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</si>
  <si>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</si>
  <si>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</si>
  <si>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</si>
  <si>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</si>
  <si>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</si>
  <si>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</si>
  <si>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</si>
  <si>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</si>
  <si>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</si>
  <si>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</si>
  <si>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</si>
  <si>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</si>
  <si>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</si>
  <si>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</si>
  <si>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</si>
  <si>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</si>
  <si>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</si>
  <si>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</si>
  <si>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</si>
  <si>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</si>
  <si>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</si>
  <si>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</si>
  <si>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</si>
  <si>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</si>
  <si>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</si>
  <si>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</si>
  <si>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</si>
  <si>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</si>
  <si>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</si>
  <si>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</si>
  <si>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</si>
  <si>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</si>
  <si>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</si>
  <si>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</si>
  <si>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</si>
  <si>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</si>
  <si>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</si>
  <si>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</si>
  <si>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</si>
  <si>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</si>
  <si>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</si>
  <si>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</si>
  <si>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</si>
  <si>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</si>
  <si>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</si>
  <si>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</si>
  <si>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</si>
  <si>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</si>
  <si>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</si>
  <si>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</si>
  <si>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</si>
  <si>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</si>
  <si>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</si>
  <si>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</si>
  <si>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</si>
  <si>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</si>
  <si>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</si>
  <si>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</si>
  <si>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</si>
  <si>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</si>
  <si>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</si>
  <si>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</si>
  <si>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</si>
  <si>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</si>
  <si>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</si>
  <si>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</si>
  <si>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</si>
  <si>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</si>
  <si>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</si>
  <si>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</si>
  <si>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</si>
  <si>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</si>
  <si>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</si>
  <si>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</si>
  <si>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</si>
  <si>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</si>
  <si>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</si>
  <si>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</si>
  <si>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</si>
  <si>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</si>
  <si>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</si>
  <si>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</si>
  <si>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</si>
  <si>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</si>
  <si>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</si>
  <si>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</si>
  <si>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</si>
  <si>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</si>
  <si>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</si>
  <si>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</si>
  <si>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</si>
  <si>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</si>
  <si>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</si>
  <si>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</si>
  <si>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</si>
  <si>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</si>
  <si>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</si>
  <si>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</si>
  <si>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</si>
  <si>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</si>
  <si>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</si>
  <si>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</si>
  <si>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</si>
  <si>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</si>
  <si>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</si>
  <si>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</si>
  <si>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</si>
  <si>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</si>
  <si>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</si>
  <si>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</si>
  <si>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</si>
  <si>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</si>
  <si>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</si>
  <si>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</si>
  <si>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</si>
  <si>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</si>
  <si>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</si>
  <si>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</si>
  <si>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</si>
  <si>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</si>
  <si>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</si>
  <si>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</si>
  <si>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</si>
  <si>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</si>
  <si>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</si>
  <si>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</si>
  <si>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</si>
  <si>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</si>
  <si>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</si>
  <si>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</si>
  <si>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</si>
  <si>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</si>
  <si>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</si>
  <si>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</si>
  <si>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</si>
  <si>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</si>
  <si>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</si>
  <si>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</si>
  <si>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</si>
  <si>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</si>
  <si>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</si>
  <si>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</si>
  <si>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</si>
  <si>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</si>
  <si>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</si>
  <si>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</si>
  <si>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</si>
  <si>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</si>
  <si>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</si>
  <si>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</si>
  <si>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</si>
  <si>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</si>
  <si>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</si>
  <si>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</si>
  <si>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</si>
  <si>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</si>
  <si>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</si>
  <si>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</si>
  <si>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</si>
  <si>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</si>
  <si>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</si>
  <si>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</si>
  <si>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</si>
  <si>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</si>
  <si>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</si>
  <si>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</si>
  <si>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</si>
  <si>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</si>
  <si>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</si>
  <si>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</si>
  <si>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</si>
  <si>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</si>
  <si>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</si>
  <si>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</si>
  <si>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</si>
  <si>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</si>
  <si>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</si>
  <si>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</si>
  <si>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</si>
  <si>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</si>
  <si>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</si>
  <si>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</si>
  <si>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</si>
  <si>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</si>
  <si>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</si>
  <si>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</si>
  <si>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</si>
  <si>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</si>
  <si>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</si>
  <si>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</si>
  <si>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</si>
  <si>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</si>
  <si>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</si>
  <si>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</si>
  <si>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</si>
  <si>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</si>
  <si>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</si>
  <si>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</si>
  <si>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</si>
  <si>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</si>
  <si>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</si>
  <si>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</si>
  <si>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</si>
  <si>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</si>
  <si>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</si>
  <si>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</si>
  <si>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</si>
  <si>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</si>
  <si>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</si>
  <si>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</si>
  <si>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</si>
  <si>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</si>
  <si>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</si>
  <si>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</si>
  <si>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</si>
  <si>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</si>
  <si>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</si>
  <si>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</si>
  <si>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</si>
  <si>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</si>
  <si>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</si>
  <si>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</si>
  <si>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</si>
  <si>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</si>
  <si>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</si>
  <si>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</si>
  <si>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</si>
  <si>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</si>
  <si>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</si>
  <si>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</si>
  <si>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</si>
  <si>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</si>
  <si>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</si>
  <si>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</si>
  <si>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</si>
  <si>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</si>
  <si>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</si>
  <si>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</si>
  <si>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</si>
  <si>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</si>
  <si>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</si>
  <si>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</si>
  <si>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</si>
  <si>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</si>
  <si>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</si>
  <si>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</si>
  <si>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</si>
  <si>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</si>
  <si>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</si>
  <si>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</si>
  <si>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</si>
  <si>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</si>
  <si>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</si>
  <si>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</si>
  <si>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</si>
  <si>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</si>
  <si>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</si>
  <si>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</si>
  <si>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</si>
  <si>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</si>
  <si>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</si>
  <si>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</si>
  <si>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</si>
  <si>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</si>
  <si>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</si>
  <si>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</si>
  <si>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</si>
  <si>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</si>
  <si>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</si>
  <si>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</si>
  <si>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</si>
  <si>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</si>
  <si>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</si>
  <si>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</si>
  <si>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</si>
  <si>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</si>
  <si>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</si>
  <si>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</si>
  <si>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</si>
  <si>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</si>
  <si>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</si>
  <si>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</si>
  <si>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</si>
  <si>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</si>
  <si>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</si>
  <si>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</si>
  <si>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</si>
  <si>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</si>
  <si>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</si>
  <si>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</si>
  <si>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</si>
  <si>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</si>
  <si>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</si>
  <si>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</si>
  <si>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</si>
  <si>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</si>
  <si>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</si>
  <si>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</si>
  <si>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</si>
  <si>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</si>
  <si>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</si>
  <si>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</si>
  <si>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</si>
  <si>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</si>
  <si>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</si>
  <si>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</si>
  <si>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</si>
  <si>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</si>
  <si>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</si>
  <si>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</si>
  <si>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</si>
  <si>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</si>
  <si>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</si>
  <si>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</si>
  <si>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</si>
  <si>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</si>
  <si>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</si>
  <si>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</si>
  <si>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</si>
  <si>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</si>
  <si>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</si>
  <si>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</si>
  <si>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</si>
  <si>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</si>
  <si>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</si>
  <si>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</si>
  <si>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</si>
  <si>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</si>
  <si>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</si>
  <si>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</si>
  <si>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</si>
  <si>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</si>
  <si>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</si>
  <si>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</si>
  <si>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</si>
  <si>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</si>
  <si>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</si>
  <si>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</si>
  <si>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</si>
  <si>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</si>
  <si>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</si>
  <si>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</si>
  <si>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</si>
  <si>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</si>
  <si>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</si>
  <si>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</si>
  <si>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</si>
  <si>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</si>
  <si>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</si>
  <si>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</si>
  <si>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</si>
  <si>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</si>
  <si>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</si>
  <si>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</si>
  <si>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</si>
  <si>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</si>
  <si>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</si>
  <si>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</si>
  <si>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</si>
  <si>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</si>
  <si>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</si>
  <si>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</si>
  <si>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</si>
  <si>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</si>
  <si>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</si>
  <si>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</si>
  <si>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</si>
  <si>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</si>
  <si>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</si>
  <si>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</si>
  <si>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</si>
  <si>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</si>
  <si>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</si>
  <si>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</si>
  <si>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</si>
  <si>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</si>
  <si>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</si>
  <si>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</si>
  <si>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</si>
  <si>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</si>
  <si>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</si>
  <si>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</si>
  <si>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</si>
  <si>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</si>
  <si>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</si>
  <si>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</si>
  <si>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</si>
  <si>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</si>
  <si>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</si>
  <si>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</si>
  <si>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</si>
  <si>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</si>
  <si>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</si>
  <si>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</si>
  <si>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</si>
  <si>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</si>
  <si>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</si>
  <si>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</si>
  <si>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</si>
  <si>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</si>
  <si>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</si>
  <si>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</si>
  <si>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</si>
  <si>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</si>
  <si>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</si>
  <si>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</si>
  <si>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</si>
  <si>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</si>
  <si>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</si>
  <si>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</si>
  <si>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</si>
  <si>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</si>
  <si>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</si>
  <si>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</si>
  <si>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</si>
  <si>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</si>
  <si>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</si>
  <si>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</si>
  <si>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</si>
  <si>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</si>
  <si>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</si>
  <si>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</si>
  <si>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</si>
  <si>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</si>
  <si>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</si>
  <si>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</si>
  <si>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</si>
  <si>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</si>
  <si>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</si>
  <si>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</si>
  <si>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</si>
  <si>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</si>
  <si>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</si>
  <si>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</si>
  <si>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</si>
  <si>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</si>
  <si>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</si>
  <si>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</si>
  <si>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</si>
  <si>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</si>
  <si>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</si>
  <si>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</si>
  <si>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</si>
  <si>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</si>
  <si>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</si>
  <si>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</si>
  <si>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</si>
  <si>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</si>
  <si>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</si>
  <si>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</si>
  <si>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</si>
  <si>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</si>
  <si>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</si>
  <si>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</si>
  <si>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</si>
  <si>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</si>
  <si>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</si>
  <si>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</si>
  <si>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</si>
  <si>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</si>
  <si>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</si>
  <si>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</si>
  <si>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</si>
  <si>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</si>
  <si>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</si>
  <si>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</si>
  <si>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</si>
  <si>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</si>
  <si>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</si>
  <si>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</si>
  <si>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</si>
  <si>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</si>
  <si>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</si>
  <si>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</si>
  <si>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</si>
  <si>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</si>
  <si>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</si>
  <si>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</si>
  <si>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</si>
  <si>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</si>
  <si>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</si>
  <si>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</si>
  <si>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</si>
  <si>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</si>
  <si>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</si>
  <si>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</si>
  <si>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</si>
  <si>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</si>
  <si>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</si>
  <si>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</si>
  <si>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</si>
  <si>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</si>
  <si>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</si>
  <si>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</si>
  <si>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</si>
  <si>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</si>
  <si>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</si>
  <si>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</si>
  <si>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</si>
  <si>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</si>
  <si>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</si>
  <si>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</si>
  <si>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</si>
  <si>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</si>
  <si>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</si>
  <si>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</si>
  <si>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</si>
  <si>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</si>
  <si>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</si>
  <si>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</si>
  <si>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</si>
  <si>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</si>
  <si>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</si>
  <si>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</si>
  <si>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</si>
  <si>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</si>
  <si>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</si>
  <si>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</si>
  <si>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</si>
  <si>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</si>
  <si>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</si>
  <si>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</si>
  <si>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</si>
  <si>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</si>
  <si>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</si>
  <si>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</si>
  <si>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</si>
  <si>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</si>
  <si>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</si>
  <si>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</si>
  <si>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</si>
  <si>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</si>
  <si>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</si>
  <si>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</si>
  <si>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</si>
  <si>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</si>
  <si>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</si>
  <si>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</si>
  <si>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</si>
  <si>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</si>
  <si>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</si>
  <si>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</si>
  <si>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</si>
  <si>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</si>
  <si>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</si>
  <si>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</si>
  <si>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</si>
  <si>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</si>
  <si>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</si>
  <si>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</si>
  <si>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</si>
  <si>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</si>
  <si>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</si>
  <si>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</si>
  <si>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</si>
  <si>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</si>
  <si>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</si>
  <si>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</si>
  <si>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</si>
  <si>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</si>
  <si>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</si>
  <si>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</si>
  <si>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</si>
  <si>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</si>
  <si>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</si>
  <si>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</si>
  <si>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</si>
  <si>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</si>
  <si>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</si>
  <si>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</si>
  <si>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</si>
  <si>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</si>
  <si>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</si>
  <si>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</si>
  <si>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</si>
  <si>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</si>
  <si>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</si>
  <si>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</si>
  <si>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</si>
  <si>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</si>
  <si>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</si>
  <si>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</si>
  <si>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</si>
  <si>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</si>
  <si>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</si>
  <si>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</si>
  <si>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</si>
  <si>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</si>
  <si>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</si>
  <si>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</si>
  <si>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</si>
  <si>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</si>
  <si>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</si>
  <si>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</si>
  <si>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</si>
  <si>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</si>
  <si>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</si>
  <si>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</si>
  <si>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</si>
  <si>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</si>
  <si>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</si>
  <si>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</si>
  <si>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</si>
  <si>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</si>
  <si>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</si>
  <si>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</si>
  <si>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</si>
  <si>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</si>
  <si>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</si>
  <si>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</si>
  <si>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</si>
  <si>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</si>
  <si>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</si>
  <si>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</si>
  <si>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</si>
  <si>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</si>
  <si>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</si>
  <si>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</si>
  <si>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</si>
  <si>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</si>
  <si>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</si>
  <si>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</si>
  <si>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</si>
  <si>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</si>
  <si>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</si>
  <si>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</si>
  <si>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</si>
  <si>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</si>
  <si>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</si>
  <si>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</si>
  <si>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</si>
  <si>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</si>
  <si>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</si>
  <si>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</si>
  <si>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</si>
  <si>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</si>
  <si>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</si>
  <si>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</si>
  <si>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</si>
  <si>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</si>
  <si>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</si>
  <si>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</si>
  <si>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</si>
  <si>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</si>
  <si>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</si>
  <si>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</si>
  <si>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</si>
  <si>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</si>
  <si>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</si>
  <si>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</si>
  <si>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</si>
  <si>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</si>
  <si>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</si>
  <si>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</si>
  <si>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</si>
  <si>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</si>
  <si>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</si>
  <si>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</si>
  <si>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</si>
  <si>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</si>
  <si>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</si>
  <si>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</si>
  <si>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</si>
  <si>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</si>
  <si>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</si>
  <si>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</si>
  <si>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</si>
  <si>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</si>
  <si>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</si>
  <si>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</si>
  <si>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</si>
  <si>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</si>
  <si>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</si>
  <si>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</si>
  <si>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</si>
  <si>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</si>
  <si>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</si>
  <si>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</si>
  <si>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</si>
  <si>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</si>
  <si>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</si>
  <si>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</si>
  <si>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</si>
  <si>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</si>
  <si>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</si>
  <si>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</si>
  <si>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</si>
  <si>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</si>
  <si>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</si>
  <si>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</si>
  <si>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</si>
  <si>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</si>
  <si>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</si>
  <si>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</si>
  <si>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</si>
  <si>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</si>
  <si>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</si>
  <si>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</si>
  <si>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</si>
  <si>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</si>
  <si>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</si>
  <si>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</si>
  <si>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</si>
  <si>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</si>
  <si>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</si>
  <si>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</si>
  <si>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</si>
  <si>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</si>
  <si>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</si>
  <si>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</si>
  <si>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</si>
  <si>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</si>
  <si>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</si>
  <si>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</si>
  <si>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</si>
  <si>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</si>
  <si>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</si>
  <si>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</si>
  <si>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</si>
  <si>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</si>
  <si>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</si>
  <si>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</si>
  <si>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</si>
  <si>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</si>
  <si>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</si>
  <si>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</si>
  <si>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</si>
  <si>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</si>
  <si>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</si>
  <si>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</si>
  <si>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</si>
  <si>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</si>
  <si>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</si>
  <si>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</si>
  <si>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</si>
  <si>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</si>
  <si>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</si>
  <si>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</si>
  <si>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</si>
  <si>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</si>
  <si>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</si>
  <si>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</si>
  <si>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</si>
  <si>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</si>
  <si>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</si>
  <si>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</si>
  <si>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</si>
  <si>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</si>
  <si>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</si>
  <si>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</si>
  <si>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</si>
  <si>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</si>
  <si>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</si>
  <si>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</si>
  <si>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</si>
  <si>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</si>
  <si>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</si>
  <si>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</si>
  <si>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</si>
  <si>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</si>
  <si>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</si>
  <si>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</si>
  <si>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</si>
  <si>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</si>
  <si>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</si>
  <si>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</si>
  <si>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</si>
  <si>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</si>
  <si>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</si>
  <si>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</si>
  <si>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</si>
  <si>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</si>
  <si>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</si>
  <si>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</si>
  <si>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</si>
  <si>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</si>
  <si>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</si>
  <si>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</si>
  <si>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</si>
  <si>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</si>
  <si>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</si>
  <si>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</si>
  <si>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</si>
  <si>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</si>
  <si>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</si>
  <si>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</si>
  <si>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</si>
  <si>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</si>
  <si>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</si>
  <si>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</si>
  <si>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</si>
  <si>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</si>
  <si>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</si>
  <si>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</si>
  <si>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</si>
  <si>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</si>
  <si>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</si>
  <si>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</si>
  <si>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</si>
  <si>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</si>
  <si>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</si>
  <si>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</si>
  <si>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</si>
  <si>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</si>
  <si>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</si>
  <si>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</si>
  <si>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</si>
  <si>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</si>
  <si>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</si>
  <si>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</si>
  <si>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</si>
  <si>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</si>
  <si>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</si>
  <si>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</si>
  <si>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</si>
  <si>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</si>
  <si>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</si>
  <si>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</si>
  <si>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</si>
  <si>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</si>
  <si>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</si>
  <si>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</si>
  <si>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</si>
  <si>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</si>
  <si>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</si>
  <si>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</si>
  <si>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</si>
  <si>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</si>
  <si>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</si>
  <si>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</si>
  <si>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</si>
  <si>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</si>
  <si>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</si>
  <si>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</si>
  <si>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</si>
  <si>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</si>
  <si>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</si>
  <si>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</si>
  <si>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</si>
  <si>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</si>
  <si>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</si>
  <si>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</si>
  <si>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</si>
  <si>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</si>
  <si>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</si>
  <si>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</si>
  <si>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</si>
  <si>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</si>
  <si>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</si>
  <si>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</si>
  <si>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</si>
  <si>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</si>
  <si>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</si>
  <si>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</si>
  <si>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</si>
  <si>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</si>
  <si>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</si>
  <si>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</si>
  <si>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</si>
  <si>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</si>
  <si>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</si>
  <si>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</si>
  <si>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</si>
  <si>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</si>
  <si>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</si>
  <si>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</si>
  <si>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</si>
  <si>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</si>
  <si>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</si>
  <si>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</si>
  <si>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</si>
  <si>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</si>
  <si>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</si>
  <si>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</si>
  <si>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</si>
  <si>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</si>
  <si>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</si>
  <si>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</si>
  <si>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</si>
  <si>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</si>
  <si>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</si>
  <si>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</si>
  <si>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</si>
  <si>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</si>
  <si>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</si>
  <si>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</si>
  <si>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</si>
  <si>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</si>
  <si>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</si>
  <si>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</si>
  <si>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</si>
  <si>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</si>
  <si>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</si>
  <si>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</si>
  <si>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</si>
  <si>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</si>
  <si>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</si>
  <si>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</si>
  <si>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</si>
  <si>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</si>
  <si>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</si>
  <si>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</si>
  <si>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</si>
  <si>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</si>
  <si>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</si>
  <si>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</si>
  <si>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</si>
  <si>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</si>
  <si>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</si>
  <si>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</si>
  <si>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</si>
  <si>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</si>
  <si>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</si>
  <si>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</si>
  <si>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</si>
  <si>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</si>
  <si>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</si>
  <si>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</si>
  <si>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</si>
  <si>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</si>
  <si>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</si>
  <si>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</si>
  <si>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</si>
  <si>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</si>
  <si>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</si>
  <si>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</si>
  <si>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</si>
  <si>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</si>
  <si>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</si>
  <si>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</si>
  <si>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</si>
  <si>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</si>
  <si>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</si>
  <si>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</si>
  <si>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</si>
  <si>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</si>
  <si>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</si>
  <si>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</si>
  <si>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</si>
  <si>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</si>
  <si>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</si>
  <si>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</si>
  <si>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</si>
  <si>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</si>
  <si>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</si>
  <si>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</si>
  <si>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</si>
  <si>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</si>
  <si>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</si>
  <si>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</si>
  <si>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</si>
  <si>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</si>
  <si>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</si>
  <si>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</si>
  <si>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</si>
  <si>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</si>
  <si>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</si>
  <si>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</si>
  <si>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</si>
  <si>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</si>
  <si>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</si>
  <si>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</si>
  <si>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</si>
  <si>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</si>
  <si>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</si>
  <si>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</si>
  <si>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</si>
  <si>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</si>
  <si>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</si>
  <si>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</si>
  <si>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</si>
  <si>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</si>
  <si>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</si>
  <si>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</si>
  <si>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</si>
  <si>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</si>
  <si>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</si>
  <si>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</si>
  <si>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</si>
  <si>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</si>
  <si>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</si>
  <si>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</si>
  <si>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</si>
  <si>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</si>
  <si>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</si>
  <si>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</si>
  <si>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</si>
  <si>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</si>
  <si>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</si>
  <si>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</si>
  <si>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</si>
  <si>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</si>
  <si>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</si>
  <si>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</si>
  <si>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</si>
  <si>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</si>
  <si>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</si>
  <si>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</si>
  <si>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</si>
  <si>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</si>
  <si>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</si>
  <si>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</si>
  <si>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</si>
  <si>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</si>
  <si>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</si>
  <si>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</si>
  <si>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</si>
  <si>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</si>
  <si>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</si>
  <si>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</si>
  <si>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</si>
  <si>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</si>
  <si>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</si>
  <si>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</si>
  <si>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</si>
  <si>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</si>
  <si>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</si>
  <si>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</si>
  <si>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</si>
  <si>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</si>
  <si>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</si>
  <si>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</si>
  <si>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</si>
  <si>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</si>
  <si>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</si>
  <si>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</si>
  <si>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</si>
  <si>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</si>
  <si>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</si>
  <si>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</si>
  <si>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</si>
  <si>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</si>
  <si>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</si>
  <si>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</si>
  <si>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</si>
  <si>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</si>
  <si>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</si>
  <si>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</si>
  <si>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</si>
  <si>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</si>
  <si>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</si>
  <si>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</si>
  <si>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</si>
  <si>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</si>
  <si>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</si>
  <si>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</si>
  <si>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</si>
  <si>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</si>
  <si>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</si>
  <si>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</si>
  <si>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</si>
  <si>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</si>
  <si>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</si>
  <si>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</si>
  <si>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</si>
  <si>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</si>
  <si>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</si>
  <si>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</si>
  <si>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</si>
  <si>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</si>
  <si>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</si>
  <si>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</si>
  <si>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</si>
  <si>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</si>
  <si>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</si>
  <si>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</si>
  <si>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</si>
  <si>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</si>
  <si>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</si>
  <si>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</si>
  <si>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</si>
  <si>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</si>
  <si>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</si>
  <si>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</si>
  <si>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</si>
  <si>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</si>
  <si>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</si>
  <si>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</si>
  <si>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</si>
  <si>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</si>
  <si>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</si>
  <si>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</si>
  <si>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</si>
  <si>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</si>
  <si>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</si>
  <si>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</si>
  <si>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</si>
  <si>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</si>
  <si>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</si>
  <si>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</si>
  <si>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</si>
  <si>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</si>
  <si>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</si>
  <si>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</si>
  <si>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</si>
  <si>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</si>
  <si>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</si>
  <si>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</si>
  <si>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</si>
  <si>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</si>
  <si>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</si>
  <si>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</si>
  <si>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</si>
  <si>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</si>
  <si>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</si>
  <si>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</si>
  <si>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</si>
  <si>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</si>
  <si>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</si>
  <si>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</si>
  <si>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</si>
  <si>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</si>
  <si>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</si>
  <si>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</si>
  <si>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</si>
  <si>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</si>
  <si>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</si>
  <si>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</si>
  <si>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</si>
  <si>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</si>
  <si>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</si>
  <si>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</si>
  <si>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</si>
  <si>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</si>
  <si>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</si>
  <si>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</si>
  <si>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</si>
  <si>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</si>
  <si>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</si>
  <si>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</si>
  <si>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</si>
  <si>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</si>
  <si>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</si>
  <si>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</si>
  <si>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</si>
  <si>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</si>
  <si>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</si>
  <si>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</si>
  <si>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</si>
  <si>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</si>
  <si>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</si>
  <si>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</si>
  <si>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</si>
  <si>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</si>
  <si>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</si>
  <si>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</si>
  <si>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</si>
  <si>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</si>
  <si>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</si>
  <si>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</si>
  <si>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</si>
  <si>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</si>
  <si>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</si>
  <si>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</si>
  <si>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</si>
  <si>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</si>
  <si>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</si>
  <si>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</si>
  <si>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</si>
  <si>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</si>
  <si>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</si>
  <si>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</si>
  <si>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</si>
  <si>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</si>
  <si>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</si>
  <si>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</si>
  <si>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</si>
  <si>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</si>
  <si>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</si>
  <si>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</si>
  <si>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</si>
  <si>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</si>
  <si>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</si>
  <si>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</si>
  <si>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</si>
  <si>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</si>
  <si>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</si>
  <si>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</si>
  <si>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</si>
  <si>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</si>
  <si>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</si>
  <si>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</si>
  <si>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</si>
  <si>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</si>
  <si>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</si>
  <si>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</si>
  <si>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</si>
  <si>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</si>
  <si>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</si>
  <si>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</si>
  <si>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</si>
  <si>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</si>
  <si>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</si>
  <si>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</si>
  <si>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</si>
  <si>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</si>
  <si>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</si>
  <si>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</si>
  <si>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</si>
  <si>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</si>
  <si>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</si>
  <si>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</si>
  <si>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</si>
  <si>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</si>
  <si>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</si>
  <si>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</si>
  <si>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</si>
  <si>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</si>
  <si>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</si>
  <si>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</si>
  <si>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</si>
  <si>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</si>
  <si>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</si>
  <si>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</si>
  <si>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</si>
  <si>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</si>
  <si>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</si>
  <si>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</si>
  <si>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</si>
  <si>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</si>
  <si>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</si>
  <si>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</si>
  <si>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</si>
  <si>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</si>
  <si>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</si>
  <si>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</si>
  <si>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</si>
  <si>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</si>
  <si>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</si>
  <si>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</si>
  <si>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</si>
  <si>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</si>
  <si>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</si>
  <si>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</si>
  <si>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</si>
  <si>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</si>
  <si>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</si>
  <si>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</si>
  <si>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</si>
  <si>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</si>
  <si>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</si>
  <si>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</si>
  <si>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</si>
  <si>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</si>
  <si>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</si>
  <si>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</si>
  <si>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</si>
  <si>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</si>
  <si>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</si>
  <si>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</si>
  <si>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</si>
  <si>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</si>
  <si>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</si>
  <si>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</si>
  <si>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</si>
  <si>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</si>
  <si>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</si>
  <si>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</si>
  <si>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</si>
  <si>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</si>
  <si>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</si>
  <si>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</si>
  <si>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</si>
  <si>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</si>
  <si>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</si>
  <si>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</si>
  <si>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</si>
  <si>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</si>
  <si>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</si>
  <si>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</si>
  <si>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</si>
  <si>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</si>
  <si>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</si>
  <si>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</si>
  <si>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</si>
  <si>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</si>
  <si>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</si>
  <si>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</si>
  <si>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</si>
  <si>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</si>
  <si>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</si>
  <si>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</si>
  <si>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</si>
  <si>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</si>
  <si>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</si>
  <si>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</si>
  <si>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</si>
  <si>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</si>
  <si>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</si>
  <si>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</si>
  <si>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</si>
  <si>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</si>
  <si>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</si>
  <si>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</si>
  <si>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</si>
  <si>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</si>
  <si>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</si>
  <si>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</si>
  <si>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</si>
  <si>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</si>
  <si>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</si>
  <si>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</si>
  <si>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</si>
  <si>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</si>
  <si>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</si>
  <si>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</si>
  <si>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</si>
  <si>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</si>
  <si>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</si>
  <si>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</si>
  <si>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</si>
  <si>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</si>
  <si>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</si>
  <si>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</si>
  <si>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</si>
  <si>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</si>
  <si>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</si>
  <si>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</si>
  <si>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</si>
  <si>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</si>
  <si>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</si>
  <si>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</si>
  <si>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</si>
  <si>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</si>
  <si>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</si>
  <si>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</si>
  <si>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</si>
  <si>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</si>
  <si>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</si>
  <si>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</si>
  <si>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</si>
  <si>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</si>
  <si>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</si>
  <si>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</si>
  <si>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</si>
  <si>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</si>
  <si>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</si>
  <si>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</si>
  <si>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</si>
  <si>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</si>
  <si>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</si>
  <si>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</si>
  <si>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</si>
  <si>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</si>
  <si>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</si>
  <si>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</si>
  <si>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</si>
  <si>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</si>
  <si>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</si>
  <si>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</si>
  <si>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</si>
  <si>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</si>
  <si>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</si>
  <si>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</si>
  <si>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</si>
  <si>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</si>
  <si>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</si>
  <si>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</si>
  <si>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</si>
  <si>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</si>
  <si>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</si>
  <si>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</si>
  <si>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</si>
  <si>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</si>
  <si>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</si>
  <si>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</si>
  <si>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</si>
  <si>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</si>
  <si>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</si>
  <si>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</si>
  <si>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</si>
  <si>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</si>
  <si>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</si>
  <si>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</si>
  <si>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</si>
  <si>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</si>
  <si>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</si>
  <si>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</si>
  <si>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</si>
  <si>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</si>
  <si>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</si>
  <si>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</si>
  <si>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</si>
  <si>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</si>
  <si>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</si>
  <si>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</si>
  <si>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</si>
  <si>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</si>
  <si>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</si>
  <si>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</si>
  <si>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</si>
  <si>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</si>
  <si>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</si>
  <si>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</si>
  <si>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</si>
  <si>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</si>
  <si>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</si>
  <si>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</si>
  <si>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</si>
  <si>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</si>
  <si>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</si>
  <si>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</si>
  <si>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</si>
  <si>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</si>
  <si>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</si>
  <si>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</si>
  <si>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</si>
  <si>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</si>
  <si>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</si>
  <si>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</si>
  <si>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</si>
  <si>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</si>
  <si>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</si>
  <si>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</si>
  <si>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</si>
  <si>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</si>
  <si>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</si>
  <si>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</si>
  <si>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</si>
  <si>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</si>
  <si>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</si>
  <si>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</si>
  <si>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</si>
  <si>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</si>
  <si>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</si>
  <si>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</si>
  <si>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</si>
  <si>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</si>
  <si>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</si>
  <si>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</si>
  <si>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</si>
  <si>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</si>
  <si>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</si>
  <si>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</si>
  <si>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</si>
  <si>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</si>
  <si>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</si>
  <si>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</si>
  <si>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</si>
  <si>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</si>
  <si>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</si>
  <si>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</si>
  <si>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</si>
  <si>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</si>
  <si>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</si>
  <si>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</si>
  <si>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</si>
  <si>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</si>
  <si>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</si>
  <si>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</si>
  <si>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</si>
  <si>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</si>
  <si>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</si>
  <si>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</si>
  <si>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</si>
  <si>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</si>
  <si>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</si>
  <si>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</si>
  <si>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</si>
  <si>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</si>
  <si>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</si>
  <si>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</si>
  <si>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</si>
  <si>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</si>
  <si>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</si>
  <si>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</si>
  <si>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</si>
  <si>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</si>
  <si>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</si>
  <si>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</si>
  <si>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</si>
  <si>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</si>
  <si>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</si>
  <si>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</si>
  <si>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</si>
  <si>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</si>
  <si>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</si>
  <si>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</si>
  <si>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</si>
  <si>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</si>
  <si>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</si>
  <si>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</si>
  <si>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</si>
  <si>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</si>
  <si>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</si>
  <si>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</si>
  <si>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</si>
  <si>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</si>
  <si>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</si>
  <si>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</si>
  <si>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</si>
  <si>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</si>
  <si>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</si>
  <si>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</si>
  <si>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</si>
  <si>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</si>
  <si>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</si>
  <si>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</si>
  <si>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</si>
  <si>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</si>
  <si>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</si>
  <si>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</si>
  <si>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</si>
  <si>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</si>
  <si>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</si>
  <si>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</si>
  <si>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</si>
  <si>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</si>
  <si>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</si>
  <si>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</si>
  <si>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</si>
  <si>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</si>
  <si>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</si>
  <si>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</si>
  <si>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</si>
  <si>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</si>
  <si>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</si>
  <si>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</si>
  <si>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</si>
  <si>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</si>
  <si>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</si>
  <si>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</si>
  <si>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</si>
  <si>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</si>
  <si>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</si>
  <si>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</si>
  <si>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</si>
  <si>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</si>
  <si>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</si>
  <si>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</si>
  <si>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</si>
  <si>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</si>
  <si>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</si>
  <si>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</si>
  <si>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</si>
  <si>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</si>
  <si>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</si>
  <si>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</si>
  <si>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</si>
  <si>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</si>
  <si>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</si>
  <si>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</si>
  <si>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</si>
  <si>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</si>
  <si>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</si>
  <si>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</si>
  <si>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</si>
  <si>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</si>
  <si>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</si>
  <si>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</si>
  <si>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</si>
  <si>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</si>
  <si>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</si>
  <si>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</si>
  <si>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</si>
  <si>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</si>
  <si>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</si>
  <si>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</si>
  <si>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</si>
  <si>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</si>
  <si>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</si>
  <si>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</si>
  <si>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</si>
  <si>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</si>
  <si>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</si>
  <si>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</si>
  <si>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</si>
  <si>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</si>
  <si>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</si>
  <si>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</si>
  <si>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</si>
  <si>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</si>
  <si>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</si>
  <si>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</si>
  <si>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</si>
  <si>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</si>
  <si>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</si>
  <si>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</si>
  <si>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</si>
  <si>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</si>
  <si>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</si>
  <si>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</si>
  <si>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</si>
  <si>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</si>
  <si>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</si>
  <si>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</si>
  <si>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</si>
  <si>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</si>
  <si>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</si>
  <si>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</si>
  <si>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</si>
  <si>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</si>
  <si>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</si>
  <si>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</si>
  <si>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</si>
  <si>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</si>
  <si>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</si>
  <si>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</si>
  <si>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</si>
  <si>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</si>
  <si>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</si>
  <si>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</si>
  <si>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</si>
  <si>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</si>
  <si>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</si>
  <si>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</si>
  <si>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</si>
  <si>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</si>
  <si>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</si>
  <si>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</si>
  <si>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</si>
  <si>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</si>
  <si>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</si>
  <si>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</si>
  <si>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</si>
  <si>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</si>
  <si>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</si>
  <si>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</si>
  <si>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</si>
  <si>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</si>
  <si>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</si>
  <si>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</si>
  <si>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</si>
  <si>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</si>
  <si>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</si>
  <si>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</si>
  <si>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</si>
  <si>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</si>
  <si>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</si>
  <si>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</si>
  <si>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</si>
  <si>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</si>
  <si>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</si>
  <si>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</si>
  <si>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</si>
  <si>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</si>
  <si>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</si>
  <si>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</si>
  <si>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</si>
  <si>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</si>
  <si>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</si>
  <si>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</si>
  <si>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</si>
  <si>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</si>
  <si>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</si>
  <si>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</si>
  <si>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</si>
  <si>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</si>
  <si>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</si>
  <si>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</si>
  <si>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</si>
  <si>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</si>
  <si>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</si>
  <si>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</si>
  <si>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</si>
  <si>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</si>
  <si>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</si>
  <si>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</si>
  <si>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</si>
  <si>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</si>
  <si>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</si>
  <si>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</si>
  <si>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</si>
  <si>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</si>
  <si>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</si>
  <si>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</si>
  <si>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</si>
  <si>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</si>
  <si>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</si>
  <si>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</si>
  <si>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</si>
  <si>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</si>
  <si>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</si>
  <si>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</si>
  <si>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</si>
  <si>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</si>
  <si>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</si>
  <si>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</si>
  <si>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</si>
  <si>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</si>
  <si>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</si>
  <si>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</si>
  <si>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</si>
  <si>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</si>
  <si>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</si>
  <si>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</si>
  <si>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</si>
  <si>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</si>
  <si>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</si>
  <si>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</si>
  <si>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</si>
  <si>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</si>
  <si>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</si>
  <si>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</si>
  <si>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</si>
  <si>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</si>
  <si>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</si>
  <si>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</si>
  <si>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</si>
  <si>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</si>
  <si>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</si>
  <si>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</si>
  <si>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</si>
  <si>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</si>
  <si>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</si>
  <si>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</si>
  <si>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</si>
  <si>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</si>
  <si>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</si>
  <si>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</si>
  <si>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</si>
  <si>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</si>
  <si>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</si>
  <si>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</si>
  <si>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</si>
  <si>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</si>
  <si>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</si>
  <si>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</si>
  <si>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</si>
  <si>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</si>
  <si>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</si>
  <si>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</si>
  <si>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</si>
  <si>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</si>
  <si>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</si>
  <si>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</si>
  <si>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</si>
  <si>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</si>
  <si>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</si>
  <si>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</si>
  <si>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</si>
  <si>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</si>
  <si>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</si>
  <si>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</si>
  <si>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</si>
  <si>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</si>
  <si>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</si>
  <si>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</si>
  <si>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</si>
  <si>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</si>
  <si>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</si>
  <si>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</si>
  <si>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</si>
  <si>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</si>
  <si>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</si>
  <si>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</si>
  <si>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</si>
  <si>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</si>
  <si>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</si>
  <si>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</si>
  <si>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</si>
  <si>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</si>
  <si>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</si>
  <si>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</si>
  <si>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</si>
  <si>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</si>
  <si>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</si>
  <si>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</si>
  <si>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</si>
  <si>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</si>
  <si>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</si>
  <si>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</si>
  <si>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</si>
  <si>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</si>
  <si>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</si>
  <si>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</si>
  <si>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</si>
  <si>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</si>
  <si>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</si>
  <si>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</si>
  <si>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</si>
  <si>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</si>
  <si>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</si>
  <si>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</si>
  <si>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</si>
  <si>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</si>
  <si>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</si>
  <si>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</si>
  <si>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</si>
  <si>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</si>
  <si>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</si>
  <si>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</si>
  <si>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</si>
  <si>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</si>
  <si>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</si>
  <si>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</si>
  <si>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</si>
  <si>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</si>
  <si>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</si>
  <si>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</si>
  <si>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</si>
  <si>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</si>
  <si>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</si>
  <si>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</si>
  <si>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</si>
  <si>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</si>
  <si>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</si>
  <si>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</si>
  <si>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</si>
  <si>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</si>
  <si>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</si>
  <si>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</si>
  <si>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</si>
  <si>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</si>
  <si>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</si>
  <si>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</si>
  <si>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</si>
  <si>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</si>
  <si>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</si>
  <si>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</si>
  <si>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</si>
  <si>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</si>
  <si>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</si>
  <si>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</si>
  <si>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</si>
  <si>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</si>
  <si>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</si>
  <si>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</si>
  <si>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</si>
  <si>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</si>
  <si>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</si>
  <si>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</si>
  <si>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</si>
  <si>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</si>
  <si>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</si>
  <si>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</si>
  <si>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</si>
  <si>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</si>
  <si>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</si>
  <si>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</si>
  <si>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</si>
  <si>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</si>
  <si>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</si>
  <si>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</si>
  <si>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</si>
  <si>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</si>
  <si>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</si>
  <si>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</si>
  <si>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</si>
  <si>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</si>
  <si>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</si>
  <si>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</si>
  <si>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</si>
  <si>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</si>
  <si>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</si>
  <si>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</si>
  <si>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</si>
  <si>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</si>
  <si>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</si>
  <si>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</si>
  <si>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</si>
  <si>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</si>
  <si>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</si>
  <si>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</si>
  <si>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</si>
  <si>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</si>
  <si>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</si>
  <si>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</si>
  <si>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</si>
  <si>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</si>
  <si>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</si>
  <si>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</si>
  <si>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</si>
  <si>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</si>
  <si>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</si>
  <si>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</si>
  <si>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</si>
  <si>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</si>
  <si>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</si>
  <si>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</si>
  <si>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</si>
  <si>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</si>
  <si>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</si>
  <si>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</si>
  <si>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</si>
  <si>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</si>
  <si>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</si>
  <si>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</si>
  <si>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</si>
  <si>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</si>
  <si>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</si>
  <si>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</si>
  <si>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</si>
  <si>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</si>
  <si>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</si>
  <si>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</si>
  <si>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</si>
  <si>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</si>
  <si>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</si>
  <si>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</si>
  <si>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</si>
  <si>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</si>
  <si>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</si>
  <si>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</si>
  <si>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</si>
  <si>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</si>
  <si>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</si>
  <si>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</si>
  <si>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</si>
  <si>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</si>
  <si>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</si>
  <si>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</si>
  <si>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</si>
  <si>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</si>
  <si>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</si>
  <si>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</si>
  <si>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</si>
  <si>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</si>
  <si>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</si>
  <si>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</si>
  <si>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</si>
  <si>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</si>
  <si>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</si>
  <si>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</si>
  <si>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</si>
  <si>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</si>
  <si>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</si>
  <si>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</si>
  <si>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</si>
  <si>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</si>
  <si>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</si>
  <si>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</si>
  <si>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</si>
  <si>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</si>
  <si>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</si>
  <si>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</si>
  <si>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</si>
  <si>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</si>
  <si>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</si>
  <si>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</si>
  <si>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</si>
  <si>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</si>
  <si>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</si>
  <si>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</si>
  <si>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</si>
  <si>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</si>
  <si>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</si>
  <si>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</si>
  <si>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</si>
  <si>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</si>
  <si>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</si>
  <si>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</si>
  <si>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</si>
  <si>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</si>
  <si>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</si>
  <si>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</si>
  <si>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</si>
  <si>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</si>
  <si>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</si>
  <si>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</si>
  <si>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</si>
  <si>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</si>
  <si>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</si>
  <si>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</si>
  <si>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</si>
  <si>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</si>
  <si>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</si>
  <si>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</si>
  <si>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</si>
  <si>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</si>
  <si>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</si>
  <si>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</si>
  <si>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</si>
  <si>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</si>
  <si>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</si>
  <si>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</si>
  <si>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</si>
  <si>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</si>
  <si>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</si>
  <si>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</si>
  <si>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</si>
  <si>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</si>
  <si>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</si>
  <si>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</si>
  <si>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</si>
  <si>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</si>
  <si>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</si>
  <si>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</si>
  <si>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</si>
  <si>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</si>
  <si>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</si>
  <si>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</si>
  <si>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</si>
  <si>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</si>
  <si>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</si>
  <si>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</si>
  <si>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</si>
  <si>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</si>
  <si>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</si>
  <si>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</si>
  <si>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</si>
  <si>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</si>
  <si>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</si>
  <si>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</si>
  <si>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</si>
  <si>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</si>
  <si>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</si>
  <si>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</si>
  <si>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</si>
  <si>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</si>
  <si>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</si>
  <si>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</si>
  <si>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</si>
  <si>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</si>
  <si>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</si>
  <si>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</si>
  <si>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</si>
  <si>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</si>
  <si>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</si>
  <si>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</si>
  <si>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</si>
  <si>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</si>
  <si>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</si>
  <si>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</si>
  <si>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</si>
  <si>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</si>
  <si>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</si>
  <si>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</si>
  <si>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</si>
  <si>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</si>
  <si>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</si>
  <si>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</si>
  <si>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</si>
  <si>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</si>
  <si>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</si>
  <si>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</si>
  <si>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</si>
  <si>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</si>
  <si>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</si>
  <si>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</si>
  <si>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</si>
  <si>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</si>
  <si>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</si>
  <si>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</si>
  <si>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</si>
  <si>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</si>
  <si>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</si>
  <si>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</si>
  <si>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</si>
  <si>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</si>
  <si>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</si>
  <si>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</si>
  <si>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</si>
  <si>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</si>
  <si>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</si>
  <si>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</si>
  <si>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</si>
  <si>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</si>
  <si>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</si>
  <si>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</si>
  <si>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</si>
  <si>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</si>
  <si>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</si>
  <si>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</si>
  <si>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</si>
  <si>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</si>
  <si>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</si>
  <si>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</si>
  <si>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</si>
  <si>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</si>
  <si>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</si>
  <si>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</si>
  <si>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</si>
  <si>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</si>
  <si>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</si>
  <si>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</si>
  <si>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</si>
  <si>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</si>
  <si>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</si>
  <si>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</si>
  <si>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</si>
  <si>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</si>
  <si>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</si>
  <si>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</si>
  <si>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</si>
  <si>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</si>
  <si>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</si>
  <si>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</si>
  <si>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</si>
  <si>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</si>
  <si>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</si>
  <si>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</si>
  <si>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</si>
  <si>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</si>
  <si>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</si>
  <si>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</si>
  <si>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</si>
  <si>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</si>
  <si>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</si>
  <si>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</si>
  <si>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</si>
  <si>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</si>
  <si>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</si>
  <si>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</si>
  <si>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</si>
  <si>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</si>
  <si>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</si>
  <si>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</si>
  <si>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</si>
  <si>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</si>
  <si>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</si>
  <si>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</si>
  <si>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</si>
  <si>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</si>
  <si>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</si>
  <si>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</si>
  <si>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</si>
  <si>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</si>
  <si>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</si>
  <si>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</si>
  <si>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</si>
  <si>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</si>
  <si>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</si>
  <si>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</si>
  <si>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</si>
  <si>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</si>
  <si>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</si>
  <si>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</si>
  <si>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</si>
  <si>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</si>
  <si>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</si>
  <si>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</si>
  <si>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</si>
  <si>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</si>
  <si>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</si>
  <si>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</si>
  <si>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</si>
  <si>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</si>
  <si>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</si>
  <si>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</si>
  <si>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</si>
  <si>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</si>
  <si>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</si>
  <si>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</si>
  <si>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</si>
  <si>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</si>
  <si>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</si>
  <si>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</si>
  <si>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</si>
  <si>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</si>
  <si>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</si>
  <si>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</si>
  <si>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</si>
  <si>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</si>
  <si>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</si>
  <si>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</si>
  <si>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</si>
  <si>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</si>
  <si>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</si>
  <si>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</si>
  <si>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</si>
  <si>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</si>
  <si>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</si>
  <si>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</si>
  <si>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</si>
  <si>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</si>
  <si>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</si>
  <si>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</si>
  <si>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</si>
  <si>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</si>
  <si>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</si>
  <si>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</si>
  <si>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</si>
  <si>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</si>
  <si>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</si>
  <si>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</si>
  <si>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</si>
  <si>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</si>
  <si>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</si>
  <si>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</si>
  <si>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</si>
  <si>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</si>
  <si>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</si>
  <si>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</si>
  <si>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</si>
  <si>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</si>
  <si>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</si>
  <si>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</si>
  <si>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</si>
  <si>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</si>
  <si>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</si>
  <si>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</si>
  <si>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</si>
  <si>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</si>
  <si>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</si>
  <si>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</si>
  <si>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</si>
  <si>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</si>
  <si>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</si>
  <si>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</si>
  <si>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</si>
  <si>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</si>
  <si>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</si>
  <si>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</si>
  <si>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</si>
  <si>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</si>
  <si>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</si>
  <si>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</si>
  <si>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</si>
  <si>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</si>
  <si>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</si>
  <si>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</si>
  <si>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</si>
  <si>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</si>
  <si>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</si>
  <si>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</si>
  <si>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</si>
  <si>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</si>
  <si>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</si>
  <si>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</si>
  <si>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</si>
  <si>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</si>
  <si>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</si>
  <si>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</si>
  <si>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</si>
  <si>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</si>
  <si>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</si>
  <si>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</si>
  <si>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</si>
  <si>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</si>
  <si>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</si>
  <si>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</si>
  <si>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</si>
  <si>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</si>
  <si>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</si>
  <si>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</si>
  <si>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</si>
  <si>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</si>
  <si>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</si>
  <si>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</si>
  <si>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</si>
  <si>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</si>
  <si>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</si>
  <si>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</si>
  <si>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</si>
  <si>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</si>
  <si>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</si>
  <si>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</si>
  <si>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</si>
  <si>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</si>
  <si>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</si>
  <si>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</si>
  <si>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</si>
  <si>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</si>
  <si>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</si>
  <si>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</si>
  <si>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</si>
  <si>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</si>
  <si>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</si>
  <si>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</si>
  <si>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</si>
  <si>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</si>
  <si>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</si>
  <si>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</si>
  <si>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</si>
  <si>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</si>
  <si>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</si>
  <si>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</si>
  <si>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</si>
  <si>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</si>
  <si>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</si>
  <si>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</si>
  <si>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</si>
  <si>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</si>
  <si>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</si>
  <si>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</si>
  <si>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</si>
  <si>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</si>
  <si>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</si>
  <si>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</si>
  <si>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</si>
  <si>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</si>
  <si>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</si>
  <si>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</si>
  <si>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</si>
  <si>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</si>
  <si>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</si>
  <si>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</si>
  <si>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</si>
  <si>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</si>
  <si>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</si>
  <si>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</si>
  <si>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</si>
  <si>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</si>
  <si>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</si>
  <si>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</si>
  <si>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</si>
  <si>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</si>
  <si>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</si>
  <si>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</si>
  <si>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</si>
  <si>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</si>
  <si>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</si>
  <si>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</si>
  <si>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</si>
  <si>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</si>
  <si>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</si>
  <si>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</si>
  <si>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</si>
  <si>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</si>
  <si>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</si>
  <si>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</si>
  <si>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</si>
  <si>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</si>
  <si>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</si>
  <si>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</si>
  <si>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</si>
  <si>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</si>
  <si>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</si>
  <si>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</si>
  <si>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</si>
  <si>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</si>
  <si>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</si>
  <si>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</si>
  <si>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</si>
  <si>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</si>
  <si>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</si>
  <si>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</si>
  <si>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</si>
  <si>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</si>
  <si>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</si>
  <si>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</si>
  <si>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</si>
  <si>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</si>
  <si>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</si>
  <si>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</si>
  <si>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</si>
  <si>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</si>
  <si>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</si>
  <si>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</si>
  <si>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</si>
  <si>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</si>
  <si>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</si>
  <si>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</si>
  <si>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</si>
  <si>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</si>
  <si>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</si>
  <si>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</si>
  <si>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</si>
  <si>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</si>
  <si>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</si>
  <si>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</si>
  <si>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</si>
  <si>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</si>
  <si>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</si>
  <si>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</si>
  <si>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</si>
  <si>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</si>
  <si>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</si>
  <si>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</si>
  <si>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</si>
  <si>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</si>
  <si>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</si>
  <si>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</si>
  <si>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</si>
  <si>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</si>
  <si>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</si>
  <si>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</si>
  <si>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</si>
  <si>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</si>
  <si>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</si>
  <si>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</si>
  <si>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</si>
  <si>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</si>
  <si>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</si>
  <si>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</si>
  <si>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</si>
  <si>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</si>
  <si>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</si>
  <si>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</si>
  <si>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</si>
  <si>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</si>
  <si>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</si>
  <si>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</si>
  <si>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</si>
  <si>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</si>
  <si>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</si>
  <si>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</si>
  <si>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</si>
  <si>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</si>
  <si>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</si>
  <si>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</si>
  <si>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</si>
  <si>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</si>
  <si>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</si>
  <si>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</si>
  <si>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</si>
  <si>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</si>
  <si>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</si>
  <si>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</si>
  <si>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</si>
  <si>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</si>
  <si>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</si>
  <si>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</si>
  <si>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</si>
  <si>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</si>
  <si>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</si>
  <si>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</si>
  <si>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</si>
  <si>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</si>
  <si>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</si>
  <si>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</si>
  <si>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</si>
  <si>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</si>
  <si>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</si>
  <si>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</si>
  <si>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</si>
  <si>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</si>
  <si>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</si>
  <si>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</si>
  <si>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</si>
  <si>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</si>
  <si>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</si>
  <si>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</si>
  <si>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</si>
  <si>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</si>
  <si>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</si>
  <si>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</si>
  <si>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</si>
  <si>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</si>
  <si>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</si>
  <si>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</si>
  <si>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</si>
  <si>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</si>
  <si>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</si>
  <si>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</si>
  <si>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</si>
  <si>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</si>
  <si>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</si>
  <si>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</si>
  <si>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</si>
  <si>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</si>
  <si>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</si>
  <si>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</si>
  <si>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</si>
  <si>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</si>
  <si>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</si>
  <si>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</si>
  <si>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</si>
  <si>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</si>
  <si>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</si>
  <si>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</si>
  <si>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</si>
  <si>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</si>
  <si>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</si>
  <si>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</si>
  <si>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</si>
  <si>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</si>
  <si>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</si>
  <si>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</si>
  <si>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</si>
  <si>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</si>
  <si>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</si>
  <si>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</si>
  <si>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</si>
  <si>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</si>
  <si>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</si>
  <si>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</si>
  <si>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</si>
  <si>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</si>
  <si>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</si>
  <si>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</si>
  <si>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</si>
  <si>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</si>
  <si>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</si>
  <si>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</si>
  <si>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</si>
  <si>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</si>
  <si>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</si>
  <si>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</si>
  <si>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</si>
  <si>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</si>
  <si>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</si>
  <si>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</si>
  <si>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</si>
  <si>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</si>
  <si>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</si>
  <si>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</si>
  <si>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</si>
  <si>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</si>
  <si>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</si>
  <si>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</si>
  <si>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</si>
  <si>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</si>
  <si>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</si>
  <si>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</si>
  <si>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</si>
  <si>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</si>
  <si>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</si>
  <si>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</si>
  <si>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</si>
  <si>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</si>
  <si>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</si>
  <si>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</si>
  <si>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</si>
  <si>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</si>
  <si>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</si>
  <si>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</si>
  <si>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</si>
  <si>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</si>
  <si>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</si>
  <si>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</si>
  <si>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</si>
  <si>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</si>
  <si>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</si>
  <si>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</si>
  <si>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</si>
  <si>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</si>
  <si>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</si>
  <si>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</si>
  <si>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</si>
  <si>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</si>
  <si>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</si>
  <si>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</si>
  <si>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</si>
  <si>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</si>
  <si>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</si>
  <si>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</si>
  <si>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</si>
  <si>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</si>
  <si>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</si>
  <si>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</si>
  <si>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</si>
  <si>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</si>
  <si>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</si>
  <si>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</si>
  <si>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</si>
  <si>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</si>
  <si>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</si>
  <si>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</si>
  <si>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</si>
  <si>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</si>
  <si>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</si>
  <si>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</si>
  <si>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</si>
  <si>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</si>
  <si>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</si>
  <si>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</si>
  <si>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</si>
  <si>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</si>
  <si>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</si>
  <si>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</si>
  <si>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</si>
  <si>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</si>
  <si>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</si>
  <si>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</si>
  <si>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</si>
  <si>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</si>
  <si>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</si>
  <si>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</si>
  <si>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</si>
  <si>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</si>
  <si>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</si>
  <si>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</si>
  <si>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</si>
  <si>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</si>
  <si>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</si>
  <si>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</si>
  <si>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</si>
  <si>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</si>
  <si>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</si>
  <si>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</si>
  <si>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</si>
  <si>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</si>
  <si>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</si>
  <si>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</si>
  <si>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</si>
  <si>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</si>
  <si>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</si>
  <si>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</si>
  <si>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</si>
  <si>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</si>
  <si>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</si>
  <si>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</si>
  <si>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</si>
  <si>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</si>
  <si>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</si>
  <si>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</si>
  <si>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</si>
  <si>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</si>
  <si>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</si>
  <si>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</si>
  <si>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</si>
  <si>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</si>
  <si>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</si>
  <si>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</si>
  <si>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</si>
  <si>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</si>
  <si>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</si>
  <si>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</si>
  <si>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</si>
  <si>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</si>
  <si>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</si>
  <si>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</si>
  <si>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</si>
  <si>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</si>
  <si>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</si>
  <si>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</si>
  <si>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</si>
  <si>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</si>
  <si>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</si>
  <si>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</si>
  <si>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</si>
  <si>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</si>
  <si>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</si>
  <si>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</si>
  <si>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</si>
  <si>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</si>
  <si>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</si>
  <si>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</si>
  <si>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</si>
  <si>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</si>
  <si>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</si>
  <si>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</si>
  <si>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</si>
  <si>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</si>
  <si>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</si>
  <si>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</si>
  <si>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</si>
  <si>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</si>
  <si>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</si>
  <si>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</si>
  <si>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</si>
  <si>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</si>
  <si>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</si>
  <si>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</si>
  <si>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</si>
  <si>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</si>
  <si>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</si>
  <si>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</si>
  <si>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</si>
  <si>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</si>
  <si>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</si>
  <si>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</si>
  <si>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</si>
  <si>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</si>
  <si>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</si>
  <si>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</si>
  <si>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</si>
  <si>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</si>
  <si>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</si>
  <si>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</si>
  <si>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</si>
  <si>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</si>
  <si>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</si>
  <si>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</si>
  <si>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</si>
  <si>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</si>
  <si>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</si>
  <si>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</si>
  <si>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</si>
  <si>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</si>
  <si>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</si>
  <si>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</si>
  <si>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</si>
  <si>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</si>
  <si>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</si>
  <si>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</si>
  <si>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</si>
  <si>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</si>
  <si>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</si>
  <si>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</si>
  <si>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</si>
  <si>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</si>
  <si>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</si>
  <si>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</si>
  <si>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</si>
  <si>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</si>
  <si>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</si>
  <si>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</si>
  <si>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</si>
  <si>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</si>
  <si>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</si>
  <si>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</si>
  <si>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</si>
  <si>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</si>
  <si>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</si>
  <si>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</si>
  <si>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</si>
  <si>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</si>
  <si>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</si>
  <si>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</si>
  <si>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</si>
  <si>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</si>
  <si>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</si>
  <si>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</si>
  <si>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</si>
  <si>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</si>
  <si>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</si>
  <si>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</si>
  <si>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</si>
  <si>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</si>
  <si>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</si>
  <si>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</si>
  <si>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</si>
  <si>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</si>
  <si>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</si>
  <si>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</si>
  <si>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</si>
  <si>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</si>
  <si>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</si>
  <si>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</si>
  <si>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</si>
  <si>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</si>
  <si>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</si>
  <si>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</si>
  <si>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</si>
  <si>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</si>
  <si>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</si>
  <si>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</si>
  <si>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</si>
  <si>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</si>
  <si>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</si>
  <si>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</si>
  <si>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</si>
  <si>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</si>
  <si>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</si>
  <si>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</si>
  <si>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</si>
  <si>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</si>
  <si>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</si>
  <si>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</si>
  <si>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</si>
  <si>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</si>
  <si>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</si>
  <si>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</si>
  <si>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</si>
  <si>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</si>
  <si>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</si>
  <si>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</si>
  <si>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</si>
  <si>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</si>
  <si>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</si>
  <si>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</si>
  <si>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</si>
  <si>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</si>
  <si>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</si>
  <si>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</si>
  <si>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</si>
  <si>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</si>
  <si>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</si>
  <si>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</si>
  <si>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</si>
  <si>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</si>
  <si>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</si>
  <si>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</si>
  <si>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</si>
  <si>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</si>
  <si>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</si>
  <si>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</si>
  <si>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</si>
  <si>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</si>
  <si>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</si>
  <si>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</si>
  <si>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</si>
  <si>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</si>
  <si>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</si>
  <si>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</si>
  <si>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</si>
  <si>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</si>
  <si>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</si>
  <si>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</si>
  <si>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</si>
  <si>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</si>
  <si>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</si>
  <si>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</si>
  <si>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</si>
  <si>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</si>
  <si>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</si>
  <si>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</si>
  <si>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</si>
  <si>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</si>
  <si>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</si>
  <si>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</si>
  <si>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</si>
  <si>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</si>
  <si>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</si>
  <si>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</si>
  <si>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</si>
  <si>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</si>
  <si>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</si>
  <si>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</si>
  <si>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</si>
  <si>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</si>
  <si>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</si>
  <si>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</si>
  <si>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</si>
  <si>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</si>
  <si>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</si>
  <si>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</si>
  <si>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</si>
  <si>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</si>
  <si>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</si>
  <si>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</si>
  <si>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</si>
  <si>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</si>
  <si>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</si>
  <si>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</si>
  <si>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</si>
  <si>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</si>
  <si>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</si>
  <si>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</si>
  <si>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</si>
  <si>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</si>
  <si>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</si>
  <si>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</si>
  <si>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</si>
  <si>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</si>
  <si>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</si>
  <si>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</si>
  <si>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</si>
  <si>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</si>
  <si>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</si>
  <si>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</si>
  <si>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</si>
  <si>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</si>
  <si>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</si>
  <si>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</si>
  <si>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</si>
  <si>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</si>
  <si>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</si>
  <si>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</si>
  <si>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</si>
  <si>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</si>
  <si>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</si>
  <si>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</si>
  <si>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</si>
  <si>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</si>
  <si>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</si>
  <si>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</si>
  <si>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</si>
  <si>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</si>
  <si>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</si>
  <si>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</si>
  <si>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</si>
  <si>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</si>
  <si>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</si>
  <si>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</si>
  <si>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</si>
  <si>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</si>
  <si>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</si>
  <si>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</si>
  <si>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</si>
  <si>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</si>
  <si>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</si>
  <si>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</si>
  <si>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</si>
  <si>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</si>
  <si>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</si>
  <si>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</si>
  <si>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</si>
  <si>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</si>
  <si>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</si>
  <si>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</si>
  <si>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</si>
  <si>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</si>
  <si>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</si>
  <si>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</si>
  <si>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</si>
  <si>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</si>
  <si>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</si>
  <si>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</si>
  <si>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</si>
  <si>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</si>
  <si>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</si>
  <si>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</si>
  <si>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</si>
  <si>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</si>
  <si>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</si>
  <si>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</si>
  <si>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</si>
  <si>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</si>
  <si>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</si>
  <si>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</si>
  <si>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</si>
  <si>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</si>
  <si>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</si>
  <si>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</si>
  <si>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</si>
  <si>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</si>
  <si>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</si>
  <si>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</si>
  <si>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</si>
  <si>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</si>
  <si>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</si>
  <si>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</si>
  <si>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</si>
  <si>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</si>
  <si>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</si>
  <si>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</si>
  <si>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</si>
  <si>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</si>
  <si>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</si>
  <si>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</si>
  <si>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</si>
  <si>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</si>
  <si>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</si>
  <si>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</si>
  <si>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</si>
  <si>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</si>
  <si>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</si>
  <si>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</si>
  <si>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</si>
  <si>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</si>
  <si>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</si>
  <si>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</si>
  <si>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</si>
  <si>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</si>
  <si>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</si>
  <si>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</si>
  <si>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</si>
  <si>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</si>
  <si>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</si>
  <si>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</si>
  <si>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</si>
  <si>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</si>
  <si>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</si>
  <si>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</si>
  <si>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</si>
  <si>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</si>
  <si>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</si>
  <si>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</si>
  <si>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</si>
  <si>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</si>
  <si>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</si>
  <si>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</si>
  <si>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</si>
  <si>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</si>
  <si>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</si>
  <si>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</si>
  <si>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</si>
  <si>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</si>
  <si>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</si>
  <si>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</si>
  <si>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</si>
  <si>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</si>
  <si>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</si>
  <si>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</si>
  <si>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</si>
  <si>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</si>
  <si>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</si>
  <si>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</si>
  <si>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</si>
  <si>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</si>
  <si>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</si>
  <si>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</si>
  <si>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</si>
  <si>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</si>
  <si>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</si>
  <si>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</si>
  <si>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</si>
  <si>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</si>
  <si>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</si>
  <si>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</si>
  <si>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</si>
  <si>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</si>
  <si>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</si>
  <si>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</si>
  <si>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</si>
  <si>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</si>
  <si>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</si>
  <si>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</si>
  <si>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</si>
  <si>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</si>
  <si>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</si>
  <si>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</si>
  <si>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</si>
  <si>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</si>
  <si>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</si>
  <si>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</si>
  <si>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</si>
  <si>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</si>
  <si>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</si>
  <si>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</si>
  <si>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</si>
  <si>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</si>
  <si>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</si>
  <si>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</si>
  <si>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</si>
  <si>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</si>
  <si>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</si>
  <si>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</si>
  <si>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</si>
  <si>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</si>
  <si>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</si>
  <si>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</si>
  <si>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</si>
  <si>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</si>
  <si>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</si>
  <si>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</si>
  <si>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</si>
  <si>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</si>
  <si>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</si>
  <si>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</si>
  <si>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</si>
  <si>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</si>
  <si>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</si>
  <si>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</si>
  <si>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</si>
  <si>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</si>
  <si>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</si>
  <si>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</si>
  <si>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</si>
  <si>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</si>
  <si>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</si>
  <si>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</si>
  <si>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</si>
  <si>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</si>
  <si>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</si>
  <si>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</si>
  <si>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</si>
  <si>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</si>
  <si>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</si>
  <si>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</si>
  <si>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</si>
  <si>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</si>
  <si>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</si>
  <si>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</si>
  <si>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</si>
  <si>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</si>
  <si>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</si>
  <si>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</si>
  <si>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</si>
  <si>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</si>
  <si>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</si>
  <si>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</si>
  <si>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</si>
  <si>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</si>
  <si>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</si>
  <si>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</si>
  <si>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</si>
  <si>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</si>
  <si>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</si>
  <si>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</si>
  <si>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</si>
  <si>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</si>
  <si>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</si>
  <si>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</si>
  <si>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</si>
  <si>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</si>
  <si>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</si>
  <si>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</si>
  <si>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</si>
  <si>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</si>
  <si>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</si>
  <si>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</si>
  <si>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</si>
  <si>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</si>
  <si>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</si>
  <si>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</si>
  <si>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</si>
  <si>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</si>
  <si>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</si>
  <si>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</si>
  <si>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</si>
  <si>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</si>
  <si>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</si>
  <si>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</si>
  <si>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</si>
  <si>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</si>
  <si>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</si>
  <si>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</si>
  <si>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</si>
  <si>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</si>
  <si>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</si>
  <si>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</si>
  <si>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</si>
  <si>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</si>
  <si>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</si>
  <si>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</si>
  <si>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</si>
  <si>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</si>
  <si>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</si>
  <si>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</si>
  <si>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</si>
  <si>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</si>
  <si>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</si>
  <si>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</si>
  <si>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</si>
  <si>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</si>
  <si>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</si>
  <si>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</si>
  <si>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</si>
  <si>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</si>
  <si>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</si>
  <si>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</si>
  <si>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</si>
  <si>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</si>
  <si>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</si>
  <si>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</si>
  <si>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</si>
  <si>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</si>
  <si>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</si>
  <si>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</si>
  <si>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</si>
  <si>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</si>
  <si>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</si>
  <si>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</si>
  <si>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</si>
  <si>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</si>
  <si>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</si>
  <si>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</si>
  <si>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</si>
  <si>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</si>
  <si>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</si>
  <si>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</si>
  <si>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</si>
  <si>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</si>
  <si>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</si>
  <si>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</si>
  <si>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</si>
  <si>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</si>
  <si>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</si>
  <si>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</si>
  <si>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</si>
  <si>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</si>
  <si>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</si>
  <si>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</si>
  <si>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</si>
  <si>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</si>
  <si>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</si>
  <si>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</si>
  <si>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</si>
  <si>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</si>
  <si>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</si>
  <si>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</si>
  <si>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</si>
  <si>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</si>
  <si>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</si>
  <si>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</si>
  <si>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</si>
  <si>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</si>
  <si>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</si>
  <si>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</si>
  <si>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</si>
  <si>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</si>
  <si>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</si>
  <si>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</si>
  <si>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</si>
  <si>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</si>
  <si>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</si>
  <si>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</si>
  <si>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</si>
  <si>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</si>
  <si>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</si>
  <si>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</si>
  <si>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</si>
  <si>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</si>
  <si>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</si>
  <si>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</si>
  <si>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</si>
  <si>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</si>
  <si>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</si>
  <si>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</si>
  <si>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</si>
  <si>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</si>
  <si>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</si>
  <si>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</si>
  <si>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</si>
  <si>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</si>
  <si>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</si>
  <si>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</si>
  <si>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</si>
  <si>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</si>
  <si>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</si>
  <si>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</si>
  <si>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</si>
  <si>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</si>
  <si>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</si>
  <si>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</si>
  <si>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</si>
  <si>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</si>
  <si>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</si>
  <si>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</si>
  <si>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</si>
  <si>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</si>
  <si>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</si>
  <si>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</si>
  <si>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</si>
  <si>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</si>
  <si>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</si>
  <si>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</si>
  <si>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</si>
  <si>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</si>
  <si>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</si>
  <si>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</si>
  <si>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</si>
  <si>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</si>
  <si>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</si>
  <si>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</si>
  <si>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</si>
  <si>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</si>
  <si>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</si>
  <si>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</si>
  <si>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</si>
  <si>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</si>
  <si>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</si>
  <si>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</si>
  <si>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</si>
  <si>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</si>
  <si>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</si>
  <si>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</si>
  <si>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</si>
  <si>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</si>
  <si>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</si>
  <si>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</si>
  <si>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</si>
  <si>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</si>
  <si>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</si>
  <si>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</si>
  <si>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</si>
  <si>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</si>
  <si>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</si>
  <si>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</si>
  <si>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</si>
  <si>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</si>
  <si>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</si>
  <si>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</si>
  <si>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</si>
  <si>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</si>
  <si>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</si>
  <si>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</si>
  <si>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</si>
  <si>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</si>
  <si>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</si>
  <si>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</si>
  <si>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</si>
  <si>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</si>
  <si>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</si>
  <si>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</si>
  <si>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</si>
  <si>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</si>
  <si>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</si>
  <si>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</si>
  <si>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</si>
  <si>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</si>
  <si>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</si>
  <si>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</si>
  <si>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</si>
  <si>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</si>
  <si>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</si>
  <si>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</si>
  <si>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</si>
  <si>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</si>
  <si>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</si>
  <si>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</si>
  <si>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</si>
  <si>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</si>
  <si>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</si>
  <si>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</si>
  <si>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</si>
  <si>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</si>
  <si>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</si>
  <si>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</si>
  <si>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</si>
  <si>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</si>
  <si>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</si>
  <si>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</si>
  <si>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</si>
  <si>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</si>
  <si>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</si>
  <si>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</si>
  <si>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</si>
  <si>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</si>
  <si>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</si>
  <si>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</si>
  <si>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</si>
  <si>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</si>
  <si>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</si>
  <si>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</si>
  <si>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</si>
  <si>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</si>
  <si>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</si>
  <si>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</si>
  <si>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</si>
  <si>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</si>
  <si>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</si>
  <si>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</si>
  <si>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</si>
  <si>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</si>
  <si>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</si>
  <si>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</si>
  <si>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</si>
  <si>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</si>
  <si>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</si>
  <si>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</si>
  <si>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</si>
  <si>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</si>
  <si>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</si>
  <si>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</si>
  <si>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</si>
  <si>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</si>
  <si>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</si>
  <si>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</si>
  <si>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</si>
  <si>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</si>
  <si>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</si>
  <si>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</si>
  <si>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</si>
  <si>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</si>
  <si>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</si>
  <si>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</si>
  <si>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</si>
  <si>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</si>
  <si>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</si>
  <si>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</si>
  <si>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</si>
  <si>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</si>
  <si>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</si>
  <si>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</si>
  <si>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</si>
  <si>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</si>
  <si>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</si>
  <si>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</si>
  <si>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</si>
  <si>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</si>
  <si>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</si>
  <si>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</si>
  <si>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</si>
  <si>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</si>
  <si>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</si>
  <si>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</si>
  <si>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</si>
  <si>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</si>
  <si>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</si>
  <si>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</si>
  <si>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</si>
  <si>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</si>
  <si>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</si>
  <si>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</si>
  <si>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</si>
  <si>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</si>
  <si>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</si>
  <si>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</si>
  <si>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</si>
  <si>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</si>
  <si>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</si>
  <si>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</si>
  <si>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</si>
  <si>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</si>
  <si>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</si>
  <si>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</si>
  <si>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</si>
  <si>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</si>
  <si>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</si>
  <si>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</si>
  <si>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</si>
  <si>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</si>
  <si>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</si>
  <si>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</si>
  <si>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</si>
  <si>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</si>
  <si>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</si>
  <si>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</si>
  <si>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</si>
  <si>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</si>
  <si>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</si>
  <si>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</si>
  <si>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</si>
  <si>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</si>
  <si>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</si>
  <si>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</si>
  <si>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</si>
  <si>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</si>
  <si>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</si>
  <si>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</si>
  <si>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</si>
  <si>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</si>
  <si>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</si>
  <si>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</si>
  <si>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</si>
  <si>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</si>
  <si>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</si>
  <si>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</si>
  <si>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</si>
  <si>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</si>
  <si>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</si>
  <si>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</si>
  <si>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</si>
  <si>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</si>
  <si>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</si>
  <si>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</si>
  <si>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</si>
  <si>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</si>
  <si>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</si>
  <si>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</si>
  <si>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</si>
  <si>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</si>
  <si>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</si>
  <si>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</si>
  <si>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</si>
  <si>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</si>
  <si>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</si>
  <si>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</si>
  <si>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</si>
  <si>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</si>
  <si>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</si>
  <si>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</si>
  <si>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</si>
  <si>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</si>
  <si>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</si>
  <si>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</si>
  <si>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</si>
  <si>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</si>
  <si>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</si>
  <si>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</si>
  <si>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</si>
  <si>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</si>
  <si>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</si>
  <si>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</si>
  <si>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</si>
  <si>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</si>
  <si>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</si>
  <si>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</si>
  <si>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</si>
  <si>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</si>
  <si>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</si>
  <si>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</si>
  <si>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</si>
  <si>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</si>
  <si>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</si>
  <si>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</si>
  <si>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</si>
  <si>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</si>
  <si>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</si>
  <si>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</si>
  <si>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</si>
  <si>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</si>
  <si>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</si>
  <si>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</si>
  <si>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</si>
  <si>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</si>
  <si>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</si>
  <si>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</si>
  <si>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</si>
  <si>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</si>
  <si>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</si>
  <si>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</si>
  <si>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</si>
  <si>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</si>
  <si>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</si>
  <si>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</si>
  <si>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</si>
  <si>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</si>
  <si>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</si>
  <si>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</si>
  <si>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</si>
  <si>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</si>
  <si>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</si>
  <si>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</si>
  <si>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</si>
  <si>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</si>
  <si>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</si>
  <si>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</si>
  <si>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</si>
  <si>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</si>
  <si>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</si>
  <si>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</si>
  <si>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</si>
  <si>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</si>
  <si>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</si>
  <si>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</si>
  <si>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</si>
  <si>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</si>
  <si>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</si>
  <si>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</si>
  <si>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</si>
  <si>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</si>
  <si>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</si>
  <si>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</si>
  <si>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</si>
  <si>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</si>
  <si>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</si>
  <si>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</si>
  <si>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</si>
  <si>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</si>
  <si>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</si>
  <si>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</si>
  <si>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</si>
  <si>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</si>
  <si>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</si>
  <si>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</si>
  <si>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</si>
  <si>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</si>
  <si>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</si>
  <si>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</si>
  <si>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</si>
  <si>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</si>
  <si>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</si>
  <si>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</si>
  <si>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</si>
  <si>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</si>
  <si>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</si>
  <si>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</si>
  <si>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</si>
  <si>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</si>
  <si>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</si>
  <si>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</si>
  <si>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</si>
  <si>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</si>
  <si>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</si>
  <si>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</si>
  <si>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</si>
  <si>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</si>
  <si>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</si>
  <si>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</si>
  <si>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</si>
  <si>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</si>
  <si>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</si>
  <si>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</si>
  <si>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</si>
  <si>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</si>
  <si>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</si>
  <si>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</si>
  <si>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</si>
  <si>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</si>
  <si>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</si>
  <si>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</si>
  <si>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</si>
  <si>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</si>
  <si>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</si>
  <si>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</si>
  <si>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</si>
  <si>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</si>
  <si>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</si>
  <si>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</si>
  <si>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</si>
  <si>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</si>
  <si>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</si>
  <si>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</si>
  <si>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</si>
  <si>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</si>
  <si>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</si>
  <si>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</si>
  <si>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</si>
  <si>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</si>
  <si>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</si>
  <si>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</si>
  <si>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</si>
  <si>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</si>
  <si>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</si>
  <si>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</si>
  <si>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</si>
  <si>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</si>
  <si>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</si>
  <si>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</si>
  <si>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</si>
  <si>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</si>
  <si>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</si>
  <si>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</si>
  <si>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</si>
  <si>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</si>
  <si>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</si>
  <si>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</si>
  <si>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</si>
  <si>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</si>
  <si>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</si>
  <si>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</si>
  <si>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</si>
  <si>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</si>
  <si>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</si>
  <si>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</si>
  <si>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</si>
  <si>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</si>
  <si>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</si>
  <si>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</si>
  <si>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</si>
  <si>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</si>
  <si>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</si>
  <si>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</si>
  <si>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</si>
  <si>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</si>
  <si>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</si>
  <si>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</si>
  <si>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</si>
  <si>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</si>
  <si>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</si>
  <si>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</si>
  <si>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</si>
  <si>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</si>
  <si>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</si>
  <si>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</si>
  <si>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</si>
  <si>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</si>
  <si>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</si>
  <si>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</si>
  <si>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</si>
  <si>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</si>
  <si>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</si>
  <si>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</si>
  <si>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</si>
  <si>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</si>
  <si>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</si>
  <si>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</si>
  <si>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</si>
  <si>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</si>
  <si>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</si>
  <si>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</si>
  <si>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</si>
  <si>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</si>
  <si>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</si>
  <si>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</si>
  <si>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</si>
  <si>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</si>
  <si>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</si>
  <si>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</si>
  <si>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</si>
  <si>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</si>
  <si>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</si>
  <si>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</si>
  <si>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</si>
  <si>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</si>
  <si>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</si>
  <si>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</si>
  <si>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</si>
  <si>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</si>
  <si>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</si>
  <si>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</si>
  <si>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</si>
  <si>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</si>
  <si>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</si>
  <si>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</si>
  <si>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</si>
  <si>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</si>
  <si>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</si>
  <si>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</si>
  <si>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</si>
  <si>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</si>
  <si>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</si>
  <si>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</si>
  <si>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</si>
  <si>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</si>
  <si>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</si>
  <si>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</si>
  <si>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</si>
  <si>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</si>
  <si>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</si>
  <si>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</si>
  <si>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</si>
  <si>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</si>
  <si>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</si>
  <si>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</si>
  <si>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</si>
  <si>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</si>
  <si>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</si>
  <si>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</si>
  <si>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</si>
  <si>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</si>
  <si>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</si>
  <si>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</si>
  <si>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</si>
  <si>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</si>
  <si>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</si>
  <si>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</si>
  <si>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</si>
  <si>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</si>
  <si>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</si>
  <si>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</si>
  <si>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</si>
  <si>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</si>
  <si>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</si>
  <si>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</si>
  <si>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</si>
  <si>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</si>
  <si>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</si>
  <si>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</si>
  <si>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</si>
  <si>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</si>
  <si>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</si>
  <si>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</si>
  <si>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</si>
  <si>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</si>
  <si>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</si>
  <si>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</si>
  <si>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</si>
  <si>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</si>
  <si>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</si>
  <si>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</si>
  <si>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</si>
  <si>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</si>
  <si>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</si>
  <si>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</si>
  <si>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</si>
  <si>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</si>
  <si>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</si>
  <si>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</si>
  <si>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</si>
  <si>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</si>
  <si>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</si>
  <si>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</si>
  <si>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</si>
  <si>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</si>
  <si>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</si>
  <si>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</si>
  <si>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</si>
  <si>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</si>
  <si>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</si>
  <si>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</si>
  <si>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</si>
  <si>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</si>
  <si>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</si>
  <si>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</si>
  <si>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</si>
  <si>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</si>
  <si>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</si>
  <si>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</si>
  <si>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</si>
  <si>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</si>
  <si>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</si>
  <si>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</si>
  <si>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</si>
  <si>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</si>
  <si>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</si>
  <si>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</si>
  <si>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</si>
  <si>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</si>
  <si>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</si>
  <si>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</si>
  <si>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</si>
  <si>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</si>
  <si>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</si>
  <si>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</si>
  <si>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</si>
  <si>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</si>
  <si>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</si>
  <si>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</si>
  <si>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</si>
  <si>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</si>
  <si>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</si>
  <si>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</si>
  <si>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</si>
  <si>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</si>
  <si>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</si>
  <si>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</si>
  <si>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</si>
  <si>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</si>
  <si>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</si>
  <si>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</si>
  <si>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</si>
  <si>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</si>
  <si>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</si>
  <si>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</si>
  <si>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</si>
  <si>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</si>
  <si>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</si>
  <si>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</si>
  <si>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</si>
  <si>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</si>
  <si>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</si>
  <si>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</si>
  <si>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</si>
  <si>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</si>
  <si>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</si>
  <si>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</si>
  <si>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</si>
  <si>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</si>
  <si>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</si>
  <si>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</si>
  <si>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</si>
  <si>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</si>
  <si>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</si>
  <si>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</si>
  <si>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</si>
  <si>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</si>
  <si>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</si>
  <si>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</si>
  <si>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</si>
  <si>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</si>
  <si>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</si>
  <si>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</si>
  <si>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</si>
  <si>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</si>
  <si>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</si>
  <si>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</si>
  <si>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</si>
  <si>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</si>
  <si>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</si>
  <si>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</si>
  <si>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</si>
  <si>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</si>
  <si>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</si>
  <si>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</si>
  <si>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</si>
  <si>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</si>
  <si>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</si>
  <si>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</si>
  <si>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</si>
  <si>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</si>
  <si>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</si>
  <si>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</si>
  <si>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</si>
  <si>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</si>
  <si>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</si>
  <si>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</si>
  <si>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</si>
  <si>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</si>
  <si>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</si>
  <si>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</si>
  <si>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</si>
  <si>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</si>
  <si>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</si>
  <si>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</si>
  <si>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</si>
  <si>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</si>
  <si>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</si>
  <si>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</si>
  <si>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</si>
  <si>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</si>
  <si>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</si>
  <si>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</si>
  <si>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</si>
  <si>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</si>
  <si>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</si>
  <si>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</si>
  <si>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</si>
  <si>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</si>
  <si>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</si>
  <si>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</si>
  <si>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</si>
  <si>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</si>
  <si>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</si>
  <si>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</si>
  <si>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</si>
  <si>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</si>
  <si>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</si>
  <si>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</si>
  <si>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</si>
  <si>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</si>
  <si>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</si>
  <si>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</si>
  <si>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</si>
  <si>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</si>
  <si>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</si>
  <si>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</si>
  <si>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</si>
  <si>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</si>
  <si>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</si>
  <si>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</si>
  <si>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</si>
  <si>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</si>
  <si>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</si>
  <si>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</si>
  <si>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</si>
  <si>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</si>
  <si>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</si>
  <si>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</si>
  <si>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</si>
  <si>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</si>
  <si>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</si>
  <si>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</si>
  <si>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</si>
  <si>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</si>
  <si>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</si>
  <si>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</si>
  <si>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</si>
  <si>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</si>
  <si>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</si>
  <si>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</si>
  <si>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</si>
  <si>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</si>
  <si>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</si>
  <si>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</si>
  <si>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</si>
  <si>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</si>
  <si>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</si>
  <si>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</si>
  <si>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</si>
  <si>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</si>
  <si>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</si>
  <si>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</si>
  <si>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</si>
  <si>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</si>
  <si>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</si>
  <si>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</si>
  <si>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</si>
  <si>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</si>
  <si>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</si>
  <si>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</si>
  <si>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</si>
  <si>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</si>
  <si>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</si>
  <si>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</si>
  <si>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</si>
  <si>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</si>
  <si>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</si>
  <si>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</si>
  <si>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</si>
  <si>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</si>
  <si>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</si>
  <si>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</si>
  <si>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</si>
  <si>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</si>
  <si>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</si>
  <si>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</si>
  <si>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</si>
  <si>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</si>
  <si>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</si>
  <si>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</si>
  <si>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</si>
  <si>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</si>
  <si>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</si>
  <si>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</si>
  <si>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</si>
  <si>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</si>
  <si>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</si>
  <si>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</si>
  <si>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</si>
  <si>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</si>
  <si>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</si>
  <si>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</si>
  <si>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</si>
  <si>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</si>
  <si>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</si>
  <si>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</si>
  <si>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</si>
  <si>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</si>
  <si>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</si>
  <si>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</si>
  <si>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</si>
  <si>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</si>
  <si>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</si>
  <si>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</si>
  <si>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</si>
  <si>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</si>
  <si>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</si>
  <si>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</si>
  <si>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</si>
  <si>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</si>
  <si>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</si>
  <si>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</si>
  <si>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</si>
  <si>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</si>
  <si>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</si>
  <si>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</si>
  <si>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</si>
  <si>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</si>
  <si>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</si>
  <si>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</si>
  <si>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</si>
  <si>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</si>
  <si>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</si>
  <si>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</si>
  <si>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</si>
  <si>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</si>
  <si>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</si>
  <si>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</si>
  <si>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</si>
  <si>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</si>
  <si>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</si>
  <si>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</si>
  <si>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</si>
  <si>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</si>
  <si>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</si>
  <si>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</si>
  <si>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</si>
  <si>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</si>
  <si>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</si>
  <si>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</si>
  <si>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</si>
  <si>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</si>
  <si>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</si>
  <si>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</si>
  <si>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</si>
  <si>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</si>
  <si>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</si>
  <si>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</si>
  <si>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</si>
  <si>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</si>
  <si>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</si>
  <si>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</si>
  <si>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</si>
  <si>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</si>
  <si>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</si>
  <si>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</si>
  <si>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</si>
  <si>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</si>
  <si>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</si>
  <si>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</si>
  <si>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</si>
  <si>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</si>
  <si>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</si>
  <si>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</si>
  <si>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</si>
  <si>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</si>
  <si>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</si>
  <si>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</si>
  <si>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</si>
  <si>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</si>
  <si>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</si>
  <si>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</si>
  <si>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</si>
  <si>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</si>
  <si>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</si>
  <si>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</si>
  <si>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</si>
  <si>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</si>
  <si>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</si>
  <si>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</si>
  <si>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</si>
  <si>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</si>
  <si>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</si>
  <si>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</si>
  <si>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</si>
  <si>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</si>
  <si>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</si>
  <si>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</si>
  <si>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</si>
  <si>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</si>
  <si>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</si>
  <si>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</si>
  <si>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</si>
  <si>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</si>
  <si>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</si>
  <si>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</si>
  <si>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</si>
  <si>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</si>
  <si>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</si>
  <si>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</si>
  <si>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</si>
  <si>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</si>
  <si>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</si>
  <si>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</si>
  <si>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</si>
  <si>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</si>
  <si>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</si>
  <si>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</si>
  <si>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</si>
  <si>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</si>
  <si>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</si>
  <si>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</si>
  <si>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</si>
  <si>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</si>
  <si>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</si>
  <si>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</si>
  <si>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</si>
  <si>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</si>
  <si>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</si>
  <si>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</si>
  <si>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</si>
  <si>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</si>
  <si>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</si>
  <si>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</si>
  <si>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</si>
  <si>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</si>
  <si>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</si>
  <si>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</si>
  <si>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</si>
  <si>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</si>
  <si>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</si>
  <si>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</si>
  <si>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</si>
  <si>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</si>
  <si>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</si>
  <si>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</si>
  <si>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</si>
  <si>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</si>
  <si>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</si>
  <si>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</si>
  <si>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</si>
  <si>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</si>
  <si>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</si>
  <si>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</si>
  <si>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</si>
  <si>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</si>
  <si>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</si>
  <si>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</si>
  <si>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</si>
  <si>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</si>
  <si>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</si>
  <si>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</si>
  <si>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</si>
  <si>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</si>
  <si>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</si>
  <si>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</si>
  <si>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</si>
  <si>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</si>
  <si>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</si>
  <si>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</si>
  <si>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</si>
  <si>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</si>
  <si>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</si>
  <si>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</si>
  <si>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</si>
  <si>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</si>
  <si>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</si>
  <si>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</si>
  <si>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</si>
  <si>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</si>
  <si>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</si>
  <si>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</si>
  <si>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</si>
  <si>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</si>
  <si>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</si>
  <si>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</si>
  <si>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</si>
  <si>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</si>
  <si>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</si>
  <si>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</si>
  <si>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</si>
  <si>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</si>
  <si>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</si>
  <si>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</si>
  <si>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</si>
  <si>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</si>
  <si>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</si>
  <si>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</si>
  <si>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</si>
  <si>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</si>
  <si>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</si>
  <si>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</si>
  <si>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</si>
  <si>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</si>
  <si>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</si>
  <si>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</si>
  <si>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</si>
  <si>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</si>
  <si>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</si>
  <si>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</si>
  <si>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</si>
  <si>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</si>
  <si>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</si>
  <si>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</si>
  <si>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</si>
  <si>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</si>
  <si>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</si>
  <si>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</si>
  <si>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</si>
  <si>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</si>
  <si>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</si>
  <si>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</si>
  <si>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</si>
  <si>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</si>
  <si>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</si>
  <si>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</si>
  <si>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</si>
  <si>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</si>
  <si>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</si>
  <si>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</si>
  <si>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</si>
  <si>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</si>
  <si>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</si>
  <si>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</si>
  <si>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</si>
  <si>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</si>
  <si>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</si>
  <si>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</si>
  <si>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</si>
  <si>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</si>
  <si>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</si>
  <si>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</si>
  <si>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</si>
  <si>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</si>
  <si>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</si>
  <si>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</si>
  <si>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</si>
  <si>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</si>
  <si>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</si>
  <si>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</si>
  <si>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</si>
  <si>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</si>
  <si>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</si>
  <si>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</si>
  <si>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</si>
  <si>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</si>
  <si>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</si>
  <si>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</si>
  <si>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</si>
  <si>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</si>
  <si>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</si>
  <si>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</si>
  <si>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</si>
  <si>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</si>
  <si>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</si>
  <si>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</si>
  <si>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</si>
  <si>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</si>
  <si>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</si>
  <si>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</si>
  <si>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</si>
  <si>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</si>
  <si>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</si>
  <si>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</si>
  <si>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</si>
  <si>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</si>
  <si>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</si>
  <si>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</si>
  <si>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</si>
  <si>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</si>
  <si>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</si>
  <si>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</si>
  <si>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</si>
  <si>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</si>
  <si>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</si>
  <si>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</si>
  <si>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</si>
  <si>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</si>
  <si>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</si>
  <si>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</si>
  <si>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</si>
  <si>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</si>
  <si>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</si>
  <si>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</si>
  <si>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</si>
  <si>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</si>
  <si>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</si>
  <si>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</si>
  <si>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</si>
  <si>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</si>
  <si>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</si>
  <si>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</si>
  <si>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</si>
  <si>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</si>
  <si>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</si>
  <si>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</si>
  <si>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</si>
  <si>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</si>
  <si>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</si>
  <si>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</si>
  <si>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</si>
  <si>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</si>
  <si>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</si>
  <si>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</si>
  <si>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</si>
  <si>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</si>
  <si>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</si>
  <si>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</si>
  <si>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</si>
  <si>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</si>
  <si>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</si>
  <si>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</si>
  <si>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</si>
  <si>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</si>
  <si>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</si>
  <si>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</si>
  <si>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</si>
  <si>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</si>
  <si>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</si>
  <si>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</si>
  <si>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</si>
  <si>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</si>
  <si>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</si>
  <si>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</si>
  <si>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</si>
  <si>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</si>
  <si>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</si>
  <si>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</si>
  <si>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</si>
  <si>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</si>
  <si>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</si>
  <si>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</si>
  <si>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</si>
  <si>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</si>
  <si>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</si>
  <si>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</si>
  <si>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</si>
  <si>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</si>
  <si>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</si>
  <si>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</si>
  <si>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</si>
  <si>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</si>
  <si>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</si>
  <si>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</si>
  <si>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</si>
  <si>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</si>
  <si>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</si>
  <si>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</si>
  <si>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</si>
  <si>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</si>
  <si>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</si>
  <si>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</si>
  <si>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</si>
  <si>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</si>
  <si>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</si>
  <si>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</si>
  <si>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</si>
  <si>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</si>
  <si>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</si>
  <si>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</si>
  <si>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</si>
  <si>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</si>
  <si>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</si>
  <si>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</si>
  <si>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</si>
  <si>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</si>
  <si>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</si>
  <si>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</si>
  <si>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</si>
  <si>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</si>
  <si>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</si>
  <si>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</si>
  <si>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</si>
  <si>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</si>
  <si>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</si>
  <si>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</si>
  <si>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</si>
  <si>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</si>
  <si>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</si>
  <si>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</si>
  <si>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</si>
  <si>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</si>
  <si>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</si>
  <si>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</si>
  <si>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</si>
  <si>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</si>
  <si>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</si>
  <si>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</si>
  <si>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</si>
  <si>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</si>
  <si>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</si>
  <si>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</si>
  <si>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</si>
  <si>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</si>
  <si>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</si>
  <si>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</si>
  <si>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</si>
  <si>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</si>
  <si>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</si>
  <si>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</si>
  <si>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</si>
  <si>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</si>
  <si>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</si>
  <si>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</si>
  <si>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</si>
  <si>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</si>
  <si>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</si>
  <si>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</si>
  <si>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</si>
  <si>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</si>
  <si>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</si>
  <si>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</si>
  <si>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</si>
  <si>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</si>
  <si>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</si>
  <si>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</si>
  <si>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</si>
  <si>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</si>
  <si>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</si>
  <si>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</si>
  <si>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</si>
  <si>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</si>
  <si>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</si>
  <si>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</si>
  <si>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</si>
  <si>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</si>
  <si>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</si>
  <si>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</si>
  <si>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</si>
  <si>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</si>
  <si>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</si>
  <si>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</si>
  <si>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</si>
  <si>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</si>
  <si>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</si>
  <si>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</si>
  <si>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</si>
  <si>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</si>
  <si>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</si>
  <si>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</si>
  <si>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</si>
  <si>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</si>
  <si>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</si>
  <si>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</si>
  <si>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</si>
  <si>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</si>
  <si>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</si>
  <si>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</si>
  <si>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</si>
  <si>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</si>
  <si>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</si>
  <si>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</si>
  <si>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</si>
  <si>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</si>
  <si>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</si>
  <si>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</si>
  <si>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</si>
  <si>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</si>
  <si>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</si>
  <si>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</si>
  <si>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</si>
  <si>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</si>
  <si>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</si>
  <si>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</si>
  <si>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</si>
  <si>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</si>
  <si>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</si>
  <si>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</si>
  <si>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</si>
  <si>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</si>
  <si>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</si>
  <si>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</si>
  <si>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</si>
  <si>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</si>
  <si>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</si>
  <si>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</si>
  <si>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</si>
  <si>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</si>
  <si>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</si>
  <si>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</si>
  <si>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</si>
  <si>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</si>
  <si>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</si>
  <si>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</si>
  <si>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</si>
  <si>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</si>
  <si>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</si>
  <si>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</si>
  <si>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</si>
  <si>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</si>
  <si>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</si>
  <si>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</si>
  <si>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</si>
  <si>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</si>
  <si>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</si>
  <si>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</si>
  <si>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</si>
  <si>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</si>
  <si>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</si>
  <si>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</si>
  <si>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</si>
  <si>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</si>
  <si>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</si>
  <si>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</si>
  <si>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</si>
  <si>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</si>
  <si>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</si>
  <si>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</si>
  <si>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</si>
  <si>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</si>
  <si>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</si>
  <si>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</si>
  <si>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</si>
  <si>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</si>
  <si>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</si>
  <si>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</si>
  <si>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</si>
  <si>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</si>
  <si>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</si>
  <si>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</si>
  <si>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</si>
  <si>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</si>
  <si>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</si>
  <si>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</si>
  <si>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</si>
  <si>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</si>
  <si>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</si>
  <si>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</si>
  <si>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</si>
  <si>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</si>
  <si>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</si>
  <si>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</si>
  <si>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</si>
  <si>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</si>
  <si>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</si>
  <si>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</si>
  <si>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</si>
  <si>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</si>
  <si>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</si>
  <si>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</si>
  <si>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</si>
  <si>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</si>
  <si>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</si>
  <si>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</si>
  <si>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</si>
  <si>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</si>
  <si>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</si>
  <si>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</si>
  <si>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</si>
  <si>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</si>
  <si>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</si>
  <si>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</si>
  <si>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</si>
  <si>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</si>
  <si>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</si>
  <si>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</si>
  <si>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</si>
  <si>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</si>
  <si>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</si>
  <si>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</si>
  <si>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</si>
  <si>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</si>
  <si>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</si>
  <si>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</si>
  <si>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</si>
  <si>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</si>
  <si>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</si>
  <si>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</si>
  <si>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</si>
  <si>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</si>
  <si>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</si>
  <si>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</si>
  <si>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</si>
  <si>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</si>
  <si>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</si>
  <si>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</si>
  <si>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</si>
  <si>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</si>
  <si>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</si>
  <si>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</si>
  <si>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</si>
  <si>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</si>
  <si>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</si>
  <si>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</si>
  <si>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</si>
  <si>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</si>
  <si>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</si>
  <si>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</si>
  <si>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</si>
  <si>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</si>
  <si>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</si>
  <si>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</si>
  <si>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</si>
  <si>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</si>
  <si>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</si>
  <si>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</si>
  <si>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</si>
  <si>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</si>
  <si>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</si>
  <si>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</si>
  <si>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</si>
  <si>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</si>
  <si>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</si>
  <si>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</si>
  <si>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</si>
  <si>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</si>
  <si>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</si>
  <si>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</si>
  <si>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</si>
  <si>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</si>
  <si>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</si>
  <si>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</si>
  <si>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</si>
  <si>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</si>
  <si>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</si>
  <si>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</si>
  <si>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</si>
  <si>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</si>
  <si>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</si>
  <si>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</si>
  <si>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</si>
  <si>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</si>
  <si>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</si>
  <si>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</si>
  <si>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</si>
  <si>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</si>
  <si>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</si>
  <si>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</si>
  <si>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</si>
  <si>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</si>
  <si>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</si>
  <si>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</si>
  <si>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</si>
  <si>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</si>
  <si>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</si>
  <si>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</si>
  <si>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</si>
  <si>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</si>
  <si>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</si>
  <si>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</si>
  <si>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</si>
  <si>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</si>
  <si>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</si>
  <si>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</si>
  <si>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</si>
  <si>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</si>
  <si>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</si>
  <si>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</si>
  <si>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</si>
  <si>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</si>
  <si>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</si>
  <si>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</si>
  <si>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</si>
  <si>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</si>
  <si>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</si>
  <si>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</si>
  <si>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</si>
  <si>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</si>
  <si>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</si>
  <si>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</si>
  <si>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</si>
  <si>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</si>
  <si>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</si>
  <si>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</si>
  <si>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</si>
  <si>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</si>
  <si>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</si>
  <si>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</si>
  <si>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</si>
  <si>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</si>
  <si>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</si>
  <si>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</si>
  <si>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</si>
  <si>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</si>
  <si>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</si>
  <si>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</si>
  <si>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</si>
  <si>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</si>
  <si>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</si>
  <si>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</si>
  <si>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</si>
  <si>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</si>
  <si>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</si>
  <si>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</si>
  <si>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</si>
  <si>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</si>
  <si>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</si>
  <si>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</si>
  <si>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</si>
  <si>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</si>
  <si>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</si>
  <si>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</si>
  <si>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</si>
  <si>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</si>
  <si>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</si>
  <si>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</si>
  <si>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</si>
  <si>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</si>
  <si>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</si>
  <si>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</si>
  <si>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</si>
  <si>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</si>
  <si>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</si>
  <si>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</si>
  <si>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</si>
  <si>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</si>
  <si>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</si>
  <si>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</si>
  <si>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</si>
  <si>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</si>
  <si>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</si>
  <si>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</si>
  <si>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</si>
  <si>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</si>
  <si>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</si>
  <si>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</si>
  <si>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</si>
  <si>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</si>
  <si>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</si>
  <si>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</si>
  <si>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</si>
  <si>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</si>
  <si>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</si>
  <si>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</si>
  <si>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</si>
  <si>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</si>
  <si>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</si>
  <si>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</si>
  <si>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</si>
  <si>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</si>
  <si>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</si>
  <si>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</si>
  <si>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</si>
  <si>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</si>
  <si>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</si>
  <si>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</si>
  <si>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</si>
  <si>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</si>
  <si>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</si>
  <si>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</si>
  <si>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</si>
  <si>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</si>
  <si>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</si>
  <si>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</si>
  <si>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</si>
  <si>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</si>
  <si>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</si>
  <si>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</si>
  <si>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</si>
  <si>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</si>
  <si>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</si>
  <si>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</si>
  <si>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</si>
  <si>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</si>
  <si>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</si>
  <si>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</si>
  <si>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</si>
  <si>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</si>
  <si>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</si>
  <si>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</si>
  <si>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</si>
  <si>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</si>
  <si>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</si>
  <si>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</si>
  <si>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</si>
  <si>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</si>
  <si>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</si>
  <si>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</si>
  <si>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</si>
  <si>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</si>
  <si>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</si>
  <si>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</si>
  <si>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</si>
  <si>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</si>
  <si>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</si>
  <si>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</si>
  <si>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</si>
  <si>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</si>
  <si>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</si>
  <si>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</si>
  <si>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</si>
  <si>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</si>
  <si>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</si>
  <si>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</si>
  <si>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</si>
  <si>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</si>
  <si>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</si>
  <si>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</si>
  <si>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</si>
  <si>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</si>
  <si>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</si>
  <si>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</si>
  <si>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</si>
  <si>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</si>
  <si>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</si>
  <si>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</si>
  <si>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</si>
  <si>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</si>
  <si>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</si>
  <si>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</si>
  <si>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</si>
  <si>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</si>
  <si>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</si>
  <si>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</si>
  <si>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</si>
  <si>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</si>
  <si>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</si>
  <si>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</si>
  <si>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</si>
  <si>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</si>
  <si>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</si>
  <si>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</si>
  <si>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</si>
  <si>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</si>
  <si>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</si>
  <si>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</si>
  <si>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</si>
  <si>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</si>
  <si>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</si>
  <si>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</si>
  <si>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</si>
  <si>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</si>
  <si>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</si>
  <si>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</si>
  <si>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</si>
  <si>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</si>
  <si>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</si>
  <si>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</si>
  <si>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</si>
  <si>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</si>
  <si>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</si>
  <si>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</si>
  <si>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</si>
  <si>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</si>
  <si>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</si>
  <si>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</si>
  <si>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</si>
  <si>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</si>
  <si>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</si>
  <si>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</si>
  <si>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</si>
  <si>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</si>
  <si>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</si>
  <si>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</si>
  <si>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</si>
  <si>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</si>
  <si>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</si>
  <si>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</si>
  <si>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</si>
  <si>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</si>
  <si>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</si>
  <si>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</si>
  <si>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</si>
  <si>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</si>
  <si>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</si>
  <si>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</si>
  <si>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</si>
  <si>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</si>
  <si>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</si>
  <si>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</si>
  <si>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</si>
  <si>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</si>
  <si>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</si>
  <si>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</si>
  <si>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</si>
  <si>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</si>
  <si>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</si>
  <si>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</si>
  <si>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</si>
  <si>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</si>
  <si>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</si>
  <si>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</si>
  <si>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</si>
  <si>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</si>
  <si>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</si>
  <si>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</si>
  <si>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</si>
  <si>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</si>
  <si>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</si>
  <si>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</si>
  <si>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</si>
  <si>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</si>
  <si>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</si>
  <si>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</si>
  <si>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</si>
  <si>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</si>
  <si>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</si>
  <si>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</si>
  <si>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</si>
  <si>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</si>
  <si>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</si>
  <si>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</si>
  <si>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</si>
  <si>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</si>
  <si>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</si>
  <si>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</si>
  <si>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</si>
  <si>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</si>
  <si>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</si>
  <si>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</si>
  <si>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</si>
  <si>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</si>
  <si>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</si>
  <si>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</si>
  <si>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</si>
  <si>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</si>
  <si>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</si>
  <si>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</si>
  <si>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</si>
  <si>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</si>
  <si>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</si>
  <si>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</si>
  <si>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</si>
  <si>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</si>
  <si>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</si>
  <si>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</si>
  <si>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</si>
  <si>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</si>
  <si>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</si>
  <si>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</si>
  <si>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</si>
  <si>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</si>
  <si>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</si>
  <si>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</si>
  <si>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</si>
  <si>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</si>
  <si>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</si>
  <si>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</si>
  <si>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</si>
  <si>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</si>
  <si>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</si>
  <si>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</si>
  <si>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</si>
  <si>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</si>
  <si>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</si>
  <si>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</si>
  <si>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</si>
  <si>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</si>
  <si>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</si>
  <si>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</si>
  <si>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</si>
  <si>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</si>
  <si>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</si>
  <si>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</si>
  <si>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</si>
  <si>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</si>
  <si>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</si>
  <si>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</si>
  <si>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</si>
  <si>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</si>
  <si>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</si>
  <si>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</si>
  <si>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</si>
  <si>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</si>
  <si>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</si>
  <si>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</si>
  <si>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</si>
  <si>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</si>
  <si>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</si>
  <si>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</si>
  <si>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</si>
  <si>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</si>
  <si>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</si>
  <si>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</si>
  <si>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</si>
  <si>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</si>
  <si>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</si>
  <si>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</si>
  <si>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</si>
  <si>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</si>
  <si>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</si>
  <si>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</si>
  <si>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</si>
  <si>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</si>
  <si>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</si>
  <si>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</si>
  <si>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</si>
  <si>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</si>
  <si>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</si>
  <si>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</si>
  <si>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</si>
  <si>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</si>
  <si>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</si>
  <si>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</si>
  <si>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</si>
  <si>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</si>
  <si>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</si>
  <si>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</si>
  <si>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</si>
  <si>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</si>
  <si>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</si>
  <si>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</si>
  <si>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</si>
  <si>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</si>
  <si>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</si>
  <si>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</si>
  <si>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</si>
  <si>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</si>
  <si>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</si>
  <si>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</si>
  <si>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</si>
  <si>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</si>
  <si>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</si>
  <si>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</si>
  <si>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</si>
  <si>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</si>
  <si>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</si>
  <si>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</si>
  <si>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</si>
  <si>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</si>
  <si>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</si>
  <si>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</si>
  <si>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</si>
  <si>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</si>
  <si>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</si>
  <si>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</si>
  <si>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</si>
  <si>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</si>
  <si>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</si>
  <si>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</si>
  <si>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</si>
  <si>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</si>
  <si>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</si>
  <si>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</si>
  <si>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</si>
  <si>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</si>
  <si>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</si>
  <si>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</si>
  <si>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</si>
  <si>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</si>
  <si>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</si>
  <si>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</si>
  <si>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</si>
  <si>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</si>
  <si>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</si>
  <si>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</si>
  <si>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</si>
  <si>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</si>
  <si>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</si>
  <si>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</si>
  <si>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</si>
  <si>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</si>
  <si>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</si>
  <si>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</si>
  <si>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</si>
  <si>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</si>
  <si>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</si>
  <si>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</si>
  <si>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</si>
  <si>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</si>
  <si>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</si>
  <si>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</si>
  <si>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</si>
  <si>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</si>
  <si>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</si>
  <si>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</si>
  <si>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</si>
  <si>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</si>
  <si>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</si>
  <si>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</si>
  <si>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</si>
  <si>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</si>
  <si>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</si>
  <si>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</si>
  <si>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</si>
  <si>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</si>
  <si>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</si>
  <si>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</si>
  <si>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</si>
  <si>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</si>
  <si>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</si>
  <si>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</si>
  <si>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</si>
  <si>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</si>
  <si>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</si>
  <si>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</si>
  <si>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</si>
  <si>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</si>
  <si>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</si>
  <si>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</si>
  <si>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</si>
  <si>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</si>
  <si>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</si>
  <si>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</si>
  <si>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</si>
  <si>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</si>
  <si>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</si>
  <si>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</si>
  <si>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</si>
  <si>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</si>
  <si>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</si>
  <si>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</si>
  <si>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</si>
  <si>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</si>
  <si>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</si>
  <si>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</si>
  <si>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</si>
  <si>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</si>
  <si>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</si>
  <si>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</si>
  <si>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</si>
  <si>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</si>
  <si>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</si>
  <si>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</si>
  <si>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</si>
  <si>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</si>
  <si>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</si>
  <si>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</si>
  <si>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</si>
  <si>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</si>
  <si>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</si>
  <si>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</si>
  <si>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</si>
  <si>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</si>
  <si>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</si>
  <si>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</si>
  <si>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</si>
  <si>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</si>
  <si>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</si>
  <si>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</si>
  <si>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</si>
  <si>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</si>
  <si>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</si>
  <si>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</si>
  <si>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</si>
  <si>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</si>
  <si>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</si>
  <si>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</si>
  <si>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</si>
  <si>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</si>
  <si>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</si>
  <si>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</si>
  <si>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</si>
  <si>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</si>
  <si>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</si>
  <si>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</si>
  <si>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</si>
  <si>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</si>
  <si>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</si>
  <si>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</si>
  <si>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</si>
  <si>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</si>
  <si>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</si>
  <si>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</si>
  <si>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</si>
  <si>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</si>
  <si>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</si>
  <si>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</si>
  <si>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</si>
  <si>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</si>
  <si>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</si>
  <si>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</si>
  <si>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</si>
  <si>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</si>
  <si>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</si>
  <si>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</si>
  <si>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</si>
  <si>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</si>
  <si>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</si>
  <si>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</si>
  <si>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</si>
  <si>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</si>
  <si>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</si>
  <si>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</si>
  <si>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</si>
  <si>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</si>
  <si>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</si>
  <si>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</si>
  <si>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</si>
  <si>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</si>
  <si>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</si>
  <si>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</si>
  <si>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</si>
  <si>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</si>
  <si>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</si>
  <si>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</si>
  <si>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</si>
  <si>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</si>
  <si>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</si>
  <si>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</si>
  <si>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</si>
  <si>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</si>
  <si>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</si>
  <si>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</si>
  <si>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</si>
  <si>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</si>
  <si>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</si>
  <si>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</si>
  <si>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</si>
  <si>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</si>
  <si>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</si>
  <si>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</si>
  <si>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</si>
  <si>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</si>
  <si>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</si>
  <si>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</si>
  <si>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</si>
  <si>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</si>
  <si>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</si>
  <si>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</si>
  <si>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</si>
  <si>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</si>
  <si>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</si>
  <si>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</si>
  <si>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</si>
  <si>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</si>
  <si>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</si>
  <si>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</si>
  <si>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</si>
  <si>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</si>
  <si>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</si>
  <si>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</si>
  <si>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</si>
  <si>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</si>
  <si>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</si>
  <si>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</si>
  <si>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</si>
  <si>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</si>
  <si>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</si>
  <si>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</si>
  <si>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</si>
  <si>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</si>
  <si>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</si>
  <si>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</si>
  <si>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</si>
  <si>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</si>
  <si>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</si>
  <si>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</si>
  <si>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</si>
  <si>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</si>
  <si>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</si>
  <si>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</si>
  <si>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</si>
  <si>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</si>
  <si>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</si>
  <si>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</si>
  <si>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</si>
  <si>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</si>
  <si>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</si>
  <si>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</si>
  <si>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</si>
  <si>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</si>
  <si>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</si>
  <si>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</si>
  <si>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</si>
  <si>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</si>
  <si>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</si>
  <si>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</si>
  <si>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</si>
  <si>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</si>
  <si>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</si>
  <si>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</si>
  <si>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</si>
  <si>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</si>
  <si>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</si>
  <si>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</si>
  <si>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</si>
  <si>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</si>
  <si>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</si>
  <si>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</si>
  <si>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</si>
  <si>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</si>
  <si>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</si>
  <si>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</si>
  <si>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</si>
  <si>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</si>
  <si>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</si>
  <si>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</si>
  <si>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</si>
  <si>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</si>
  <si>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</si>
  <si>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</si>
  <si>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</si>
  <si>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</si>
  <si>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</si>
  <si>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</si>
  <si>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</si>
  <si>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</si>
  <si>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</si>
  <si>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</si>
  <si>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</si>
  <si>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</si>
  <si>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</si>
  <si>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</si>
  <si>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</si>
  <si>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</si>
  <si>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</si>
  <si>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</si>
  <si>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</si>
  <si>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</si>
  <si>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</si>
  <si>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</si>
  <si>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</si>
  <si>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</si>
  <si>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</si>
  <si>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</si>
  <si>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</si>
  <si>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</si>
  <si>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</si>
  <si>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</si>
  <si>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</si>
  <si>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</si>
  <si>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</si>
  <si>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</si>
  <si>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</si>
  <si>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</si>
  <si>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</si>
  <si>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</si>
  <si>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</si>
  <si>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</si>
  <si>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</si>
  <si>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</si>
  <si>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</si>
  <si>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</si>
  <si>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</si>
  <si>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</si>
  <si>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</si>
  <si>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</si>
  <si>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</si>
  <si>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</si>
  <si>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</si>
  <si>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</si>
  <si>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</si>
  <si>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</si>
  <si>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</si>
  <si>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</si>
  <si>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</si>
  <si>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</si>
  <si>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</si>
  <si>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</si>
  <si>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</si>
  <si>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</si>
  <si>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</si>
  <si>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</si>
  <si>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</si>
  <si>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</si>
  <si>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</si>
  <si>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</si>
  <si>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</si>
  <si>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</si>
  <si>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</si>
  <si>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</si>
  <si>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</si>
  <si>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</si>
  <si>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</si>
  <si>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</si>
  <si>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</si>
  <si>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</si>
  <si>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</si>
  <si>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</si>
  <si>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</si>
  <si>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</si>
  <si>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</si>
  <si>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</si>
  <si>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</si>
  <si>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</si>
  <si>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</si>
  <si>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</si>
  <si>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</si>
  <si>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</si>
  <si>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</si>
  <si>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</si>
  <si>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</si>
  <si>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</si>
  <si>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</si>
  <si>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</si>
  <si>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</si>
  <si>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</si>
  <si>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</si>
  <si>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</si>
  <si>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</si>
  <si>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</si>
  <si>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</si>
  <si>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</si>
  <si>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</si>
  <si>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</si>
  <si>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</si>
  <si>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</si>
  <si>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</si>
  <si>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</si>
  <si>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</si>
  <si>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</si>
  <si>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</si>
  <si>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</si>
  <si>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</si>
  <si>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</si>
  <si>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</si>
  <si>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</si>
  <si>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</si>
  <si>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</si>
  <si>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</si>
  <si>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</si>
  <si>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</si>
  <si>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</si>
  <si>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</si>
  <si>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</si>
  <si>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</si>
  <si>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</si>
  <si>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</si>
  <si>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</si>
  <si>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</si>
  <si>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</si>
  <si>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</si>
  <si>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</si>
  <si>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</si>
  <si>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</si>
  <si>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</si>
  <si>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</si>
  <si>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</si>
  <si>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</si>
  <si>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</si>
  <si>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</si>
  <si>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</si>
  <si>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</si>
  <si>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</si>
  <si>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</si>
  <si>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</si>
  <si>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</si>
  <si>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</si>
  <si>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</si>
  <si>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</si>
  <si>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</si>
  <si>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</si>
  <si>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</si>
  <si>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</si>
  <si>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</si>
  <si>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</si>
  <si>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</si>
  <si>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</si>
  <si>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</si>
  <si>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</si>
  <si>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</si>
  <si>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</si>
  <si>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</si>
  <si>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</si>
  <si>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</si>
  <si>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</si>
  <si>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</si>
  <si>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</si>
  <si>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</si>
  <si>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</si>
  <si>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</si>
  <si>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</si>
  <si>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</si>
  <si>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</si>
  <si>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</si>
  <si>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</si>
  <si>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</si>
  <si>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</si>
  <si>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</si>
  <si>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</si>
  <si>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</si>
  <si>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</si>
  <si>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</si>
  <si>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</si>
  <si>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</si>
  <si>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</si>
  <si>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</si>
  <si>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</si>
  <si>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</si>
  <si>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</si>
  <si>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</si>
  <si>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</si>
  <si>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</si>
  <si>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</si>
  <si>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</si>
  <si>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</si>
  <si>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</si>
  <si>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</si>
  <si>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</si>
  <si>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</si>
  <si>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</si>
  <si>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</si>
  <si>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</si>
  <si>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</si>
  <si>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</si>
  <si>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</si>
  <si>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</si>
  <si>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</si>
  <si>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</si>
  <si>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</si>
  <si>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</si>
  <si>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</si>
  <si>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</si>
  <si>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</si>
  <si>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</si>
  <si>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</si>
  <si>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</si>
  <si>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</si>
  <si>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</si>
  <si>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</si>
  <si>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</si>
  <si>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</si>
  <si>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</si>
  <si>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</si>
  <si>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</si>
  <si>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</si>
  <si>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</si>
  <si>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</si>
  <si>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</si>
  <si>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</si>
  <si>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</si>
  <si>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</si>
  <si>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</si>
  <si>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</si>
  <si>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</si>
  <si>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</si>
  <si>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</si>
  <si>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</si>
  <si>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</si>
  <si>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</si>
  <si>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</si>
  <si>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</si>
  <si>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</si>
  <si>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</si>
  <si>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</si>
  <si>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</si>
  <si>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</si>
  <si>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</si>
  <si>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</si>
  <si>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</si>
  <si>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</si>
  <si>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</si>
  <si>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</si>
  <si>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</si>
  <si>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</si>
  <si>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</si>
  <si>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</si>
  <si>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</si>
  <si>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</si>
  <si>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</si>
  <si>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</si>
  <si>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</si>
  <si>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</si>
  <si>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</si>
  <si>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</si>
  <si>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</si>
  <si>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</si>
  <si>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</si>
  <si>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</si>
  <si>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</si>
  <si>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</si>
  <si>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</si>
  <si>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</si>
  <si>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</si>
  <si>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</si>
  <si>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</si>
  <si>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</si>
  <si>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</si>
  <si>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</si>
  <si>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</si>
  <si>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</si>
  <si>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</si>
  <si>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</si>
  <si>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</si>
  <si>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</si>
  <si>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</si>
  <si>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</si>
  <si>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</si>
  <si>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</si>
  <si>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</si>
  <si>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</si>
  <si>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</si>
  <si>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</si>
  <si>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</si>
  <si>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</si>
  <si>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</si>
  <si>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</si>
  <si>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</si>
  <si>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</si>
  <si>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</si>
  <si>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</si>
  <si>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</si>
  <si>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</si>
  <si>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</si>
  <si>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</si>
  <si>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</si>
  <si>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</si>
  <si>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</si>
  <si>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</si>
  <si>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</si>
  <si>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</si>
  <si>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</si>
  <si>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</si>
  <si>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</si>
  <si>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</si>
  <si>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</si>
  <si>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</si>
  <si>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</si>
  <si>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</si>
  <si>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</si>
  <si>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</si>
  <si>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</si>
  <si>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</si>
  <si>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</si>
  <si>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</si>
  <si>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</si>
  <si>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</si>
  <si>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</si>
  <si>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</si>
  <si>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</si>
  <si>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</si>
  <si>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</si>
  <si>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</si>
  <si>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</si>
  <si>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</si>
  <si>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</si>
  <si>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</si>
  <si>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</si>
  <si>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</si>
  <si>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</si>
  <si>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</si>
  <si>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</si>
  <si>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</si>
  <si>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</si>
  <si>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</si>
  <si>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</si>
  <si>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</si>
  <si>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</si>
  <si>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</si>
  <si>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</si>
  <si>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</si>
  <si>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</si>
  <si>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</si>
  <si>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</si>
  <si>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</si>
  <si>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</si>
  <si>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</si>
  <si>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</si>
  <si>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</si>
  <si>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</si>
  <si>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</si>
  <si>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</si>
  <si>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</si>
  <si>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</si>
  <si>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</si>
  <si>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</si>
  <si>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</si>
  <si>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</si>
  <si>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</si>
  <si>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</si>
  <si>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</si>
  <si>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</si>
  <si>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</si>
  <si>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</si>
  <si>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</si>
  <si>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</si>
  <si>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</si>
  <si>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</si>
  <si>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</si>
  <si>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</si>
  <si>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</si>
  <si>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</si>
  <si>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</si>
  <si>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</si>
  <si>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</si>
  <si>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</si>
  <si>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</si>
  <si>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</si>
  <si>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</si>
  <si>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</si>
  <si>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</si>
  <si>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</si>
  <si>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</si>
  <si>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</si>
  <si>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</si>
  <si>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</si>
  <si>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</si>
  <si>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</si>
  <si>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</si>
  <si>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</si>
  <si>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</si>
  <si>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</si>
  <si>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</si>
  <si>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</si>
  <si>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</si>
  <si>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</si>
  <si>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</si>
  <si>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</si>
  <si>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</si>
  <si>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</si>
  <si>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</si>
  <si>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</si>
  <si>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</si>
  <si>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</si>
  <si>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</si>
  <si>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</si>
  <si>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</si>
  <si>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</si>
  <si>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</si>
  <si>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</si>
  <si>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</si>
  <si>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</si>
  <si>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</si>
  <si>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</si>
  <si>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</si>
  <si>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</si>
  <si>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</si>
  <si>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</si>
  <si>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</si>
  <si>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</si>
  <si>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</si>
  <si>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</si>
  <si>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</si>
  <si>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</si>
  <si>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</si>
  <si>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</si>
  <si>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</si>
  <si>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</si>
  <si>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</si>
  <si>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</si>
  <si>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</si>
  <si>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</si>
  <si>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</si>
  <si>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</si>
  <si>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</si>
  <si>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</si>
  <si>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</si>
  <si>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</si>
  <si>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</si>
  <si>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</si>
  <si>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</si>
  <si>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</si>
  <si>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</si>
  <si>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</si>
  <si>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</si>
  <si>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</si>
  <si>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</si>
  <si>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</si>
  <si>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</si>
  <si>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</si>
  <si>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</si>
  <si>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</si>
  <si>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</si>
  <si>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</si>
  <si>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</si>
  <si>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</si>
  <si>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</si>
  <si>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</si>
  <si>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</si>
  <si>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</si>
  <si>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</si>
  <si>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</si>
  <si>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</si>
  <si>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</si>
  <si>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</si>
  <si>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</si>
  <si>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</si>
  <si>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</si>
  <si>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</si>
  <si>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</si>
  <si>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</si>
  <si>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</si>
  <si>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</si>
  <si>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</si>
  <si>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</si>
  <si>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</si>
  <si>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</si>
  <si>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</si>
  <si>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</si>
  <si>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</si>
  <si>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</si>
  <si>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</si>
  <si>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</si>
  <si>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</si>
  <si>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</si>
  <si>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</si>
  <si>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</si>
  <si>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</si>
  <si>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</si>
  <si>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</si>
  <si>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</si>
  <si>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</si>
  <si>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</si>
  <si>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</si>
  <si>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</si>
  <si>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</si>
  <si>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</si>
  <si>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</si>
  <si>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</si>
  <si>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</si>
  <si>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</si>
  <si>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</si>
  <si>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</si>
  <si>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</si>
  <si>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</si>
  <si>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</si>
  <si>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</si>
  <si>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</si>
  <si>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</si>
  <si>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</si>
  <si>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</si>
  <si>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</si>
  <si>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</si>
  <si>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</si>
  <si>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</si>
  <si>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</si>
  <si>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</si>
  <si>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</si>
  <si>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</si>
  <si>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</si>
  <si>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</si>
  <si>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</si>
  <si>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</si>
  <si>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</si>
  <si>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</si>
  <si>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</si>
  <si>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</si>
  <si>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</si>
  <si>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</si>
  <si>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</si>
  <si>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</si>
  <si>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</si>
  <si>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</si>
  <si>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</si>
  <si>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</si>
  <si>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</si>
  <si>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</si>
  <si>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</si>
  <si>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</si>
  <si>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</si>
  <si>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</si>
  <si>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</si>
  <si>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</si>
  <si>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</si>
  <si>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</si>
  <si>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</si>
  <si>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</si>
  <si>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</si>
  <si>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</si>
  <si>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</si>
  <si>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</si>
  <si>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</si>
  <si>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</si>
  <si>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</si>
  <si>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</si>
  <si>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</si>
  <si>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</si>
  <si>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</si>
  <si>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</si>
  <si>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</si>
  <si>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</si>
  <si>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</si>
  <si>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</si>
  <si>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</si>
  <si>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</si>
  <si>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</si>
  <si>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</si>
  <si>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</si>
  <si>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</si>
  <si>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</si>
  <si>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</si>
  <si>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</si>
  <si>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</si>
  <si>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</si>
  <si>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</si>
  <si>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</si>
  <si>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</si>
  <si>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</si>
  <si>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</si>
  <si>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</si>
  <si>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</si>
  <si>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</si>
  <si>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</si>
  <si>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</si>
  <si>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</si>
  <si>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</si>
  <si>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</si>
  <si>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</si>
  <si>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</si>
  <si>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</si>
  <si>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</si>
  <si>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</si>
  <si>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</si>
  <si>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</si>
  <si>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</si>
  <si>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</si>
  <si>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</si>
  <si>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</si>
  <si>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</si>
  <si>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</si>
  <si>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</si>
  <si>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</si>
  <si>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</si>
  <si>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</si>
  <si>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</si>
  <si>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</si>
  <si>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</si>
  <si>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</si>
  <si>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</si>
  <si>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</si>
  <si>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</si>
  <si>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</si>
  <si>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</si>
  <si>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</si>
  <si>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</si>
  <si>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</si>
  <si>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</si>
  <si>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</si>
  <si>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</si>
  <si>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</si>
  <si>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</si>
  <si>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</si>
  <si>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</si>
  <si>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</si>
  <si>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</si>
  <si>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</si>
  <si>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</si>
  <si>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</si>
  <si>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</si>
  <si>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</si>
  <si>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</si>
  <si>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</si>
  <si>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</si>
  <si>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</si>
  <si>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</si>
  <si>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</si>
  <si>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</si>
  <si>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</si>
  <si>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</si>
  <si>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</si>
  <si>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</si>
  <si>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</si>
  <si>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</si>
  <si>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</si>
  <si>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</si>
  <si>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</si>
  <si>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</si>
  <si>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</si>
  <si>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</si>
  <si>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</si>
  <si>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</si>
  <si>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</si>
  <si>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</si>
  <si>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</si>
  <si>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</si>
  <si>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</si>
  <si>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</si>
  <si>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</si>
  <si>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</si>
  <si>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</si>
  <si>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</si>
  <si>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</si>
  <si>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</si>
  <si>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</si>
  <si>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</si>
  <si>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</si>
  <si>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</si>
  <si>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</si>
  <si>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</si>
  <si>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</si>
  <si>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</si>
  <si>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</si>
  <si>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</si>
  <si>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</si>
  <si>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</si>
  <si>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</si>
  <si>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</si>
  <si>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</si>
  <si>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</si>
  <si>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</si>
  <si>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</si>
  <si>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</si>
  <si>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</si>
  <si>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</si>
  <si>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</si>
  <si>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</si>
  <si>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</si>
  <si>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</si>
  <si>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</si>
  <si>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</si>
  <si>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</si>
  <si>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</si>
  <si>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</si>
  <si>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</si>
  <si>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</si>
  <si>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</si>
  <si>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</si>
  <si>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</si>
  <si>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</si>
  <si>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</si>
  <si>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</si>
  <si>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</si>
  <si>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</si>
  <si>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</si>
  <si>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</si>
  <si>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</si>
  <si>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</si>
  <si>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</si>
  <si>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</si>
  <si>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</si>
  <si>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</si>
  <si>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</si>
  <si>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</si>
  <si>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</si>
  <si>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</si>
  <si>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</si>
  <si>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</si>
  <si>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</si>
  <si>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</si>
  <si>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</si>
  <si>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</si>
  <si>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</si>
  <si>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</si>
  <si>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</si>
  <si>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</si>
  <si>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</si>
  <si>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</si>
  <si>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</si>
  <si>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</si>
  <si>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</si>
  <si>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</si>
  <si>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</si>
  <si>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</si>
  <si>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</si>
  <si>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</si>
  <si>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</si>
  <si>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</si>
  <si>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</si>
  <si>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</si>
  <si>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</si>
  <si>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</si>
  <si>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</si>
  <si>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</si>
  <si>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</si>
  <si>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</si>
  <si>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</si>
  <si>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</si>
  <si>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</si>
  <si>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</si>
  <si>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</si>
  <si>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</si>
  <si>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</si>
  <si>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</si>
  <si>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</si>
  <si>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</si>
  <si>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</si>
  <si>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</si>
  <si>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</si>
  <si>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</si>
  <si>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</si>
  <si>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</si>
  <si>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</si>
  <si>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</si>
  <si>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</si>
  <si>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</si>
  <si>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</si>
  <si>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</si>
  <si>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</si>
  <si>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</si>
  <si>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</si>
  <si>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</si>
  <si>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</si>
  <si>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</si>
  <si>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</si>
  <si>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</si>
  <si>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</si>
  <si>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</si>
  <si>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</si>
  <si>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</si>
  <si>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</si>
  <si>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</si>
  <si>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</si>
  <si>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</si>
  <si>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</si>
  <si>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</si>
  <si>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</si>
  <si>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</si>
  <si>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</si>
  <si>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</si>
  <si>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</si>
  <si>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</si>
  <si>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</si>
  <si>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</si>
  <si>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</si>
  <si>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</si>
  <si>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</si>
  <si>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</si>
  <si>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</si>
  <si>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</si>
  <si>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</si>
  <si>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</si>
  <si>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</si>
  <si>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</si>
  <si>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</si>
  <si>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</si>
  <si>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</si>
  <si>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</si>
  <si>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</si>
  <si>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</si>
  <si>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</si>
  <si>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</si>
  <si>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</si>
  <si>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</si>
  <si>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</si>
  <si>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</si>
  <si>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</si>
  <si>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</si>
  <si>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</si>
  <si>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</si>
  <si>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</si>
  <si>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</si>
  <si>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</si>
  <si>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</si>
  <si>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</si>
  <si>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</si>
  <si>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</si>
  <si>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</si>
  <si>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</si>
  <si>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</si>
  <si>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</si>
  <si>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</si>
  <si>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</si>
  <si>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</si>
  <si>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</si>
  <si>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</si>
  <si>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</si>
  <si>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</si>
  <si>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</si>
  <si>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</si>
  <si>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</si>
  <si>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</si>
  <si>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</si>
  <si>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</si>
  <si>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</si>
  <si>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</si>
  <si>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</si>
  <si>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</si>
  <si>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</si>
  <si>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</si>
  <si>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</si>
  <si>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</si>
  <si>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</si>
  <si>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</si>
  <si>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</si>
  <si>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</si>
  <si>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</si>
  <si>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</si>
  <si>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</si>
  <si>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</si>
  <si>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</si>
  <si>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</si>
  <si>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</si>
  <si>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</si>
  <si>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</si>
  <si>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</si>
  <si>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</si>
  <si>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</si>
  <si>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</si>
  <si>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</si>
  <si>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</si>
  <si>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</si>
  <si>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</si>
  <si>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</si>
  <si>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</si>
  <si>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</si>
  <si>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</si>
  <si>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</si>
  <si>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</si>
  <si>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</si>
  <si>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</si>
  <si>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</si>
  <si>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</si>
  <si>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</si>
  <si>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</si>
  <si>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</si>
  <si>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</si>
  <si>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</si>
  <si>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</si>
  <si>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</si>
  <si>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</si>
  <si>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</si>
  <si>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</si>
  <si>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</si>
  <si>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</si>
  <si>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</si>
  <si>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</si>
  <si>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</si>
  <si>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</si>
  <si>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</si>
  <si>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</si>
  <si>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</si>
  <si>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</si>
  <si>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</si>
  <si>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</si>
  <si>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</si>
  <si>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</si>
  <si>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</si>
  <si>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</si>
  <si>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</si>
  <si>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</si>
  <si>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</si>
  <si>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</si>
  <si>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</si>
  <si>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</si>
  <si>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</si>
  <si>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</si>
  <si>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</si>
  <si>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</si>
  <si>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</si>
  <si>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</si>
  <si>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</si>
  <si>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</si>
  <si>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</si>
  <si>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</si>
  <si>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</si>
  <si>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</si>
  <si>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</si>
  <si>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</si>
  <si>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</si>
  <si>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</si>
  <si>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</si>
  <si>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</si>
  <si>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</si>
  <si>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</si>
  <si>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</si>
  <si>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</si>
  <si>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</si>
  <si>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</si>
  <si>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</si>
  <si>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</si>
  <si>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</si>
  <si>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</si>
  <si>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</si>
  <si>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</si>
  <si>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</si>
  <si>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</si>
  <si>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</si>
  <si>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</si>
  <si>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</si>
  <si>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</si>
  <si>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</si>
  <si>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</si>
  <si>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</si>
  <si>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</si>
  <si>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</si>
  <si>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</si>
  <si>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</si>
  <si>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</si>
  <si>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</si>
  <si>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</si>
  <si>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</si>
  <si>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</si>
  <si>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</si>
  <si>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</si>
  <si>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</si>
  <si>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</si>
  <si>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</si>
  <si>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</si>
  <si>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</si>
  <si>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</si>
  <si>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</si>
  <si>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</si>
  <si>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</si>
  <si>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</si>
  <si>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</si>
  <si>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</si>
  <si>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</si>
  <si>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</si>
  <si>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</si>
  <si>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</si>
  <si>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</si>
  <si>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</si>
  <si>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</si>
  <si>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</si>
  <si>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</si>
  <si>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</si>
  <si>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</si>
  <si>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</si>
  <si>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</si>
  <si>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</si>
  <si>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</si>
  <si>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</si>
  <si>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</si>
  <si>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</si>
  <si>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</si>
  <si>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</si>
  <si>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</si>
  <si>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</si>
  <si>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</si>
  <si>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</si>
  <si>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</si>
  <si>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</si>
  <si>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</si>
  <si>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</si>
  <si>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</si>
  <si>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</si>
  <si>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</si>
  <si>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</si>
  <si>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</si>
  <si>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</si>
  <si>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</si>
  <si>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</si>
  <si>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</si>
  <si>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</si>
  <si>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</si>
  <si>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</si>
  <si>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</si>
  <si>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</si>
  <si>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</si>
  <si>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</si>
  <si>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</si>
  <si>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</si>
  <si>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</si>
  <si>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</si>
  <si>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</si>
  <si>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</si>
  <si>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</si>
  <si>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</si>
  <si>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</si>
  <si>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</si>
  <si>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</si>
  <si>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</si>
  <si>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</si>
  <si>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</si>
  <si>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</si>
  <si>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</si>
  <si>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</si>
  <si>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</si>
  <si>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</si>
  <si>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</si>
  <si>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</si>
  <si>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</si>
  <si>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</si>
  <si>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</si>
  <si>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</si>
  <si>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</si>
  <si>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</si>
  <si>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</si>
  <si>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</si>
  <si>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</si>
  <si>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</si>
  <si>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</si>
  <si>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</si>
  <si>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</si>
  <si>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</si>
  <si>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</si>
  <si>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</si>
  <si>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</si>
  <si>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</si>
  <si>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</si>
  <si>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</si>
  <si>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</si>
  <si>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</si>
  <si>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</si>
  <si>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</si>
  <si>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</si>
  <si>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</si>
  <si>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</si>
  <si>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</si>
  <si>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</si>
  <si>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</si>
  <si>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</si>
  <si>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</si>
  <si>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</si>
  <si>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</si>
  <si>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</si>
  <si>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</si>
  <si>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</si>
  <si>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</si>
  <si>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</si>
  <si>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</si>
  <si>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</si>
  <si>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</si>
  <si>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</si>
  <si>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</si>
  <si>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</si>
  <si>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</si>
  <si>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</si>
  <si>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</si>
  <si>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</si>
  <si>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</si>
  <si>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</si>
  <si>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</si>
  <si>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</si>
  <si>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</si>
  <si>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</si>
  <si>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</si>
  <si>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</si>
  <si>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</si>
  <si>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</si>
  <si>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</si>
  <si>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</si>
  <si>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</si>
  <si>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</si>
  <si>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</si>
  <si>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</si>
  <si>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</si>
  <si>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</si>
  <si>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</si>
  <si>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</si>
  <si>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</si>
  <si>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</si>
  <si>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</si>
  <si>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</si>
  <si>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</si>
  <si>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</si>
  <si>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</si>
  <si>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</si>
  <si>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</si>
  <si>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</si>
  <si>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</si>
  <si>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</si>
  <si>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</si>
  <si>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</si>
  <si>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</si>
  <si>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</si>
  <si>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</si>
  <si>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</si>
  <si>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</si>
  <si>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</si>
  <si>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</si>
  <si>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</si>
  <si>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</si>
  <si>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</si>
  <si>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</si>
  <si>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</si>
  <si>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</si>
  <si>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</si>
  <si>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</si>
  <si>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</si>
  <si>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</si>
  <si>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</si>
  <si>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</si>
  <si>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</si>
  <si>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</si>
  <si>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</si>
  <si>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</si>
  <si>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</si>
  <si>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</si>
  <si>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</si>
  <si>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</si>
  <si>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</si>
  <si>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</si>
  <si>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</si>
  <si>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</si>
  <si>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</si>
  <si>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</si>
  <si>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</si>
  <si>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</si>
  <si>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</si>
  <si>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</si>
  <si>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</si>
  <si>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</si>
  <si>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</si>
  <si>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</si>
  <si>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</si>
  <si>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</si>
  <si>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</si>
  <si>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</si>
  <si>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</si>
  <si>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</si>
  <si>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</si>
  <si>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</si>
  <si>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</si>
  <si>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</si>
  <si>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</si>
  <si>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</si>
  <si>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</si>
  <si>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</si>
  <si>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</si>
  <si>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</si>
  <si>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</si>
  <si>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</si>
  <si>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</si>
  <si>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</si>
  <si>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</si>
  <si>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</si>
  <si>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</si>
  <si>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</si>
  <si>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</si>
  <si>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</si>
  <si>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</si>
  <si>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</si>
  <si>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</si>
  <si>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</si>
  <si>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</si>
  <si>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</si>
  <si>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</si>
  <si>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</si>
  <si>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</si>
  <si>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</si>
  <si>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</si>
  <si>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</si>
  <si>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</si>
  <si>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</si>
  <si>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</si>
  <si>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</si>
  <si>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</si>
  <si>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</si>
  <si>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</si>
  <si>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</si>
  <si>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</si>
  <si>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</si>
  <si>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</si>
  <si>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</si>
  <si>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</si>
  <si>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</si>
  <si>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</si>
  <si>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</si>
  <si>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</si>
  <si>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</si>
  <si>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</si>
  <si>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</si>
  <si>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</si>
  <si>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</si>
  <si>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</si>
  <si>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</si>
  <si>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</si>
  <si>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</si>
  <si>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</si>
  <si>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</si>
  <si>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</si>
  <si>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</si>
  <si>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</si>
  <si>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</si>
  <si>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</si>
  <si>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</si>
  <si>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</si>
  <si>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</si>
  <si>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</si>
  <si>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</si>
  <si>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</si>
  <si>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</si>
  <si>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</si>
  <si>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</si>
  <si>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</si>
  <si>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</si>
  <si>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</si>
  <si>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</si>
  <si>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</si>
  <si>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</si>
  <si>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</si>
  <si>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</si>
  <si>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</si>
  <si>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</si>
  <si>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</si>
  <si>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</si>
  <si>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</si>
  <si>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</si>
  <si>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</si>
  <si>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</si>
  <si>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</si>
  <si>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</si>
  <si>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</si>
  <si>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</si>
  <si>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</si>
  <si>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</si>
  <si>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</si>
  <si>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</si>
  <si>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</si>
  <si>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</si>
  <si>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</si>
  <si>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</si>
  <si>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</si>
  <si>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</si>
  <si>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</si>
  <si>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</si>
  <si>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</si>
  <si>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</si>
  <si>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</si>
  <si>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</si>
  <si>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</si>
  <si>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</si>
  <si>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</si>
  <si>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</si>
  <si>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</si>
  <si>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</si>
  <si>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</si>
  <si>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</si>
  <si>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</si>
  <si>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</si>
  <si>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</si>
  <si>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</si>
  <si>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</si>
  <si>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</si>
  <si>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</si>
  <si>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</si>
  <si>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</si>
  <si>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</si>
  <si>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</si>
  <si>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</si>
  <si>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</si>
  <si>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</si>
  <si>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</si>
  <si>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</si>
  <si>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</si>
  <si>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</si>
  <si>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</si>
  <si>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</si>
  <si>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</si>
  <si>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</si>
  <si>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</si>
  <si>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</si>
  <si>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</si>
  <si>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</si>
  <si>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</si>
  <si>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</si>
  <si>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</si>
  <si>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</si>
  <si>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</si>
  <si>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</si>
  <si>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</si>
  <si>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</si>
  <si>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</si>
  <si>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</si>
  <si>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</si>
  <si>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</si>
  <si>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</si>
  <si>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</si>
  <si>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</si>
  <si>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</si>
  <si>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</si>
  <si>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</si>
  <si>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</si>
  <si>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</si>
  <si>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</si>
  <si>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</si>
  <si>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</si>
  <si>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</si>
  <si>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</si>
  <si>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</si>
  <si>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</si>
  <si>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</si>
  <si>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</si>
  <si>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</si>
  <si>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</si>
  <si>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</si>
  <si>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</si>
  <si>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</si>
  <si>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</si>
  <si>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</si>
  <si>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</si>
  <si>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</si>
  <si>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</si>
  <si>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</si>
  <si>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</si>
  <si>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</si>
  <si>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</si>
  <si>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</si>
  <si>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</si>
  <si>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</si>
  <si>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</si>
  <si>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</si>
  <si>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</si>
  <si>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</si>
  <si>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</si>
  <si>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</si>
  <si>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</si>
  <si>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</si>
  <si>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</si>
  <si>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</si>
  <si>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</si>
  <si>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</si>
  <si>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</si>
  <si>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</si>
  <si>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</si>
  <si>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</si>
  <si>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</si>
  <si>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</si>
  <si>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</si>
  <si>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</si>
  <si>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</si>
  <si>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</si>
  <si>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</si>
  <si>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</si>
  <si>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</si>
  <si>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</si>
  <si>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</si>
  <si>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</si>
  <si>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</si>
  <si>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</si>
  <si>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</si>
  <si>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</si>
  <si>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</si>
  <si>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</si>
  <si>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</si>
  <si>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</si>
  <si>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</si>
  <si>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</si>
  <si>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</si>
  <si>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</si>
  <si>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</si>
  <si>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</si>
  <si>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</si>
  <si>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</si>
  <si>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</si>
  <si>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</si>
  <si>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</si>
  <si>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</si>
  <si>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</si>
  <si>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</si>
  <si>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</si>
  <si>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</si>
  <si>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</si>
  <si>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</si>
  <si>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</si>
  <si>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</si>
  <si>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</si>
  <si>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</si>
  <si>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</si>
  <si>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</si>
  <si>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</si>
  <si>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</si>
  <si>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</si>
  <si>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</si>
  <si>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</si>
  <si>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</si>
  <si>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</si>
  <si>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</si>
  <si>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</si>
  <si>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</si>
  <si>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</si>
  <si>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</si>
  <si>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</si>
  <si>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</si>
  <si>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</si>
  <si>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</si>
  <si>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</si>
  <si>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</si>
  <si>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</si>
  <si>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</si>
  <si>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</si>
  <si>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</si>
  <si>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</si>
  <si>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</si>
  <si>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</si>
  <si>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</si>
  <si>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</si>
  <si>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</si>
  <si>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</si>
  <si>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</si>
  <si>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</si>
  <si>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</si>
  <si>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</si>
  <si>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</si>
  <si>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</si>
  <si>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</si>
  <si>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</si>
  <si>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</si>
  <si>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</si>
  <si>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</si>
  <si>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</si>
  <si>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</si>
  <si>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</si>
  <si>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</si>
  <si>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</si>
  <si>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</si>
  <si>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</si>
  <si>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</si>
  <si>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</si>
  <si>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</si>
  <si>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</si>
  <si>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</si>
  <si>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</si>
  <si>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</si>
  <si>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</si>
  <si>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</si>
  <si>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</si>
  <si>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</si>
  <si>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</si>
  <si>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</si>
  <si>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</si>
  <si>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</si>
  <si>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</si>
  <si>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</si>
  <si>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</si>
  <si>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</si>
  <si>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</si>
  <si>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</si>
  <si>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</si>
  <si>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</si>
  <si>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</si>
  <si>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</si>
  <si>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</si>
  <si>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</si>
  <si>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</si>
  <si>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</si>
  <si>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</si>
  <si>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</si>
  <si>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</si>
  <si>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</si>
  <si>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</si>
  <si>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</si>
  <si>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</si>
  <si>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</si>
  <si>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</si>
  <si>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</si>
  <si>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</si>
  <si>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</si>
  <si>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</si>
  <si>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</si>
  <si>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</si>
  <si>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</si>
  <si>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</si>
  <si>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</si>
  <si>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</si>
  <si>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</si>
  <si>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</si>
  <si>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</si>
  <si>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</si>
  <si>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</si>
  <si>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</si>
  <si>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</si>
  <si>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</si>
  <si>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</si>
  <si>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</si>
  <si>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</si>
  <si>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</si>
  <si>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</si>
  <si>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</si>
  <si>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</si>
  <si>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</si>
  <si>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</si>
  <si>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</si>
  <si>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</si>
  <si>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</si>
  <si>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</si>
  <si>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</si>
  <si>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</si>
  <si>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</si>
  <si>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</si>
  <si>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</si>
  <si>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</si>
  <si>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</si>
  <si>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</si>
  <si>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</si>
  <si>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</si>
  <si>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</si>
  <si>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</si>
  <si>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</si>
  <si>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</si>
  <si>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</si>
  <si>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</si>
  <si>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</si>
  <si>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</si>
  <si>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</si>
  <si>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</si>
  <si>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</si>
  <si>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</si>
  <si>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</si>
  <si>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</si>
  <si>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</si>
  <si>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</si>
  <si>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</si>
  <si>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</si>
  <si>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</si>
  <si>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</si>
  <si>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</si>
  <si>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</si>
  <si>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</si>
  <si>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</si>
  <si>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</si>
  <si>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</si>
  <si>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</si>
  <si>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</si>
  <si>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</si>
  <si>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</si>
  <si>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</si>
  <si>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</si>
  <si>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</si>
  <si>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</si>
  <si>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</si>
  <si>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</si>
  <si>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</si>
  <si>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</si>
  <si>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</si>
  <si>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</si>
  <si>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</si>
  <si>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</si>
  <si>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</si>
  <si>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</si>
  <si>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</si>
  <si>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</si>
  <si>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</si>
  <si>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</si>
  <si>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</si>
  <si>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</si>
  <si>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</si>
  <si>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</si>
  <si>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</si>
  <si>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</si>
  <si>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</si>
  <si>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</si>
  <si>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</si>
  <si>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</si>
  <si>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</si>
  <si>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</si>
  <si>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</si>
  <si>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</si>
  <si>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</si>
  <si>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</si>
  <si>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</si>
  <si>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</si>
  <si>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</si>
  <si>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</si>
  <si>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</si>
  <si>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</si>
  <si>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</si>
  <si>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</si>
  <si>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</si>
  <si>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</si>
  <si>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</si>
  <si>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</si>
  <si>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</si>
  <si>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</si>
  <si>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</si>
  <si>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</si>
  <si>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</si>
  <si>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</si>
  <si>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</si>
  <si>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</si>
  <si>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</si>
  <si>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</si>
  <si>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</si>
  <si>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</si>
  <si>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</si>
  <si>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</si>
  <si>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</si>
  <si>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</si>
  <si>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</si>
  <si>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</si>
  <si>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</si>
  <si>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</si>
  <si>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</si>
  <si>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</si>
  <si>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</si>
  <si>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</si>
  <si>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</si>
  <si>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</si>
  <si>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</si>
  <si>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</si>
  <si>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</si>
  <si>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</si>
  <si>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</si>
  <si>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</si>
  <si>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</si>
  <si>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</si>
  <si>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</si>
  <si>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</si>
  <si>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</si>
  <si>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</si>
  <si>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</si>
  <si>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</si>
  <si>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</si>
  <si>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</si>
  <si>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</si>
  <si>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</si>
  <si>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</si>
  <si>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</si>
  <si>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</si>
  <si>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</si>
  <si>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</si>
  <si>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</si>
  <si>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</si>
  <si>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</si>
  <si>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</si>
  <si>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</si>
  <si>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</si>
  <si>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</si>
  <si>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</si>
  <si>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</si>
  <si>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</si>
  <si>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</si>
  <si>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</si>
  <si>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</si>
  <si>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</si>
  <si>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</si>
  <si>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</si>
  <si>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</si>
  <si>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</si>
  <si>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</si>
  <si>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</si>
  <si>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</si>
  <si>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</si>
  <si>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</si>
  <si>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</si>
  <si>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</si>
  <si>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</si>
  <si>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</si>
  <si>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</si>
  <si>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</si>
  <si>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</si>
  <si>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</si>
  <si>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</si>
  <si>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</si>
  <si>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</si>
  <si>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</si>
  <si>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</si>
  <si>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</si>
  <si>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</si>
  <si>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</si>
  <si>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</si>
  <si>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</si>
  <si>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</si>
  <si>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</si>
  <si>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</si>
  <si>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</si>
  <si>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</si>
  <si>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</si>
  <si>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</si>
  <si>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</si>
  <si>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</si>
  <si>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</si>
  <si>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</si>
  <si>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</si>
  <si>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</si>
  <si>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</si>
  <si>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</si>
  <si>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</si>
  <si>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</si>
  <si>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</si>
  <si>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</si>
  <si>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</si>
  <si>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</si>
  <si>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</si>
  <si>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</si>
  <si>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</si>
  <si>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</si>
  <si>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</si>
  <si>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</si>
  <si>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</si>
  <si>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</si>
  <si>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</si>
  <si>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</si>
  <si>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</si>
  <si>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</si>
  <si>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</si>
  <si>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</si>
  <si>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</si>
  <si>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</si>
  <si>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</si>
  <si>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</si>
  <si>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</si>
  <si>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</si>
  <si>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</si>
  <si>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</si>
  <si>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</si>
  <si>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</si>
  <si>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</si>
  <si>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</si>
  <si>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</si>
  <si>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</si>
  <si>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</si>
  <si>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</si>
  <si>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</si>
  <si>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</si>
  <si>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</si>
  <si>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</si>
  <si>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</si>
  <si>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</si>
  <si>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</si>
  <si>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</si>
  <si>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</si>
  <si>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</si>
  <si>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</si>
  <si>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</si>
  <si>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</si>
  <si>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</si>
  <si>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</si>
  <si>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</si>
  <si>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</si>
  <si>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</si>
  <si>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</si>
  <si>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</si>
  <si>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</si>
  <si>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</si>
  <si>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</si>
  <si>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</si>
  <si>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</si>
  <si>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</si>
  <si>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</si>
  <si>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</si>
  <si>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</si>
  <si>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</si>
  <si>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</si>
  <si>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</si>
  <si>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</si>
  <si>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</si>
  <si>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</si>
  <si>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</si>
  <si>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</si>
  <si>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</si>
  <si>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</si>
  <si>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</si>
  <si>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</si>
  <si>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</si>
  <si>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</si>
  <si>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</si>
  <si>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</si>
  <si>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</si>
  <si>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</si>
  <si>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</si>
  <si>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</si>
  <si>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</si>
  <si>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</si>
  <si>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</si>
  <si>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</si>
  <si>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</si>
  <si>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</si>
  <si>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</si>
  <si>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</si>
  <si>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</si>
  <si>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</si>
  <si>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</si>
  <si>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</si>
  <si>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</si>
  <si>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</si>
  <si>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</si>
  <si>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</si>
  <si>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</si>
  <si>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</si>
  <si>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</si>
  <si>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</si>
  <si>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</si>
  <si>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</si>
  <si>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</si>
  <si>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</si>
  <si>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</si>
  <si>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</si>
  <si>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</si>
  <si>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</si>
  <si>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</si>
  <si>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</si>
  <si>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</si>
  <si>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</si>
  <si>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</si>
  <si>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</si>
  <si>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</si>
  <si>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</si>
  <si>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</si>
  <si>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</si>
  <si>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</si>
  <si>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</si>
  <si>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</si>
  <si>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</si>
  <si>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</si>
  <si>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</si>
  <si>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</si>
  <si>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</si>
  <si>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</si>
  <si>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</si>
  <si>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</si>
  <si>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</si>
  <si>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</si>
  <si>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</si>
  <si>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</si>
  <si>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</si>
  <si>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</si>
  <si>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</si>
  <si>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</si>
  <si>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</si>
  <si>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</si>
  <si>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</si>
  <si>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</si>
  <si>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</si>
  <si>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</si>
  <si>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</si>
  <si>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</si>
  <si>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</si>
  <si>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</si>
  <si>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</si>
  <si>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</si>
  <si>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</si>
  <si>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</si>
  <si>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</si>
  <si>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</si>
  <si>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</si>
  <si>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</si>
  <si>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</si>
  <si>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</si>
  <si>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</si>
  <si>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</si>
  <si>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</si>
  <si>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</si>
  <si>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</si>
  <si>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</si>
  <si>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</si>
  <si>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</si>
  <si>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</si>
  <si>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</si>
  <si>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</si>
  <si>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</si>
  <si>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</si>
  <si>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</si>
  <si>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</si>
  <si>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</si>
  <si>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</si>
  <si>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</si>
  <si>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</si>
  <si>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</si>
  <si>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</si>
  <si>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</si>
  <si>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</si>
  <si>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</si>
  <si>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</si>
  <si>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</si>
  <si>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</si>
  <si>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</si>
  <si>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</si>
  <si>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</si>
  <si>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</si>
  <si>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</si>
  <si>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</si>
  <si>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</si>
  <si>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</si>
  <si>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</si>
  <si>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</si>
  <si>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</si>
  <si>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</si>
  <si>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</si>
  <si>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</si>
  <si>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</si>
  <si>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</si>
  <si>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</si>
  <si>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</si>
  <si>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</si>
  <si>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</si>
  <si>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</si>
  <si>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</si>
  <si>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</si>
  <si>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</si>
  <si>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</si>
  <si>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</si>
  <si>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</si>
  <si>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</si>
  <si>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</si>
  <si>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</si>
  <si>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</si>
  <si>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</si>
  <si>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</si>
  <si>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</si>
  <si>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</si>
  <si>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</si>
  <si>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</si>
  <si>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</si>
  <si>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</si>
  <si>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</si>
  <si>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</si>
  <si>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</si>
  <si>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</si>
  <si>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</si>
  <si>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</si>
  <si>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</si>
  <si>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</si>
  <si>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</si>
  <si>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</si>
  <si>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</si>
  <si>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</si>
  <si>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</si>
  <si>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</si>
  <si>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</si>
  <si>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</si>
  <si>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</si>
  <si>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</si>
  <si>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</si>
  <si>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</si>
  <si>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</si>
  <si>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</si>
  <si>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</si>
  <si>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</si>
  <si>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</si>
  <si>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</si>
  <si>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</si>
  <si>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</si>
  <si>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</si>
  <si>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</si>
  <si>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</si>
  <si>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</si>
  <si>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</si>
  <si>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</si>
  <si>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</si>
  <si>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</si>
  <si>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</si>
  <si>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</si>
  <si>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</si>
  <si>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</si>
  <si>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</si>
  <si>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</si>
  <si>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</si>
  <si>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</si>
  <si>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</si>
  <si>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</si>
  <si>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</si>
  <si>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</si>
  <si>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</si>
  <si>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</si>
  <si>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</si>
  <si>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</si>
  <si>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</si>
  <si>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</si>
  <si>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</si>
  <si>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</si>
  <si>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</si>
  <si>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</si>
  <si>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</si>
  <si>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</si>
  <si>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</si>
  <si>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</si>
  <si>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</si>
  <si>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</si>
  <si>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</si>
  <si>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</si>
  <si>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</si>
  <si>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</si>
  <si>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</si>
  <si>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</si>
  <si>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</si>
  <si>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</si>
  <si>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</si>
  <si>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</si>
  <si>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</si>
  <si>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</si>
  <si>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</si>
  <si>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</si>
  <si>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</si>
  <si>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</si>
  <si>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</si>
  <si>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</si>
  <si>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</si>
  <si>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</si>
  <si>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</si>
  <si>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</si>
  <si>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</si>
  <si>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</si>
  <si>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</si>
  <si>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</si>
  <si>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</si>
  <si>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</si>
  <si>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</si>
  <si>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</si>
  <si>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</si>
  <si>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</si>
  <si>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</si>
  <si>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</si>
  <si>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</si>
  <si>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</si>
  <si>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</si>
  <si>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</si>
  <si>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</si>
  <si>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</si>
  <si>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</si>
  <si>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</si>
  <si>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</si>
  <si>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</si>
  <si>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</si>
  <si>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</si>
  <si>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</si>
  <si>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</si>
  <si>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</si>
  <si>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</si>
  <si>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</si>
  <si>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</si>
  <si>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</si>
  <si>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</si>
  <si>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</si>
  <si>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</si>
  <si>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</si>
  <si>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</si>
  <si>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</si>
  <si>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</si>
  <si>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</si>
  <si>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</si>
  <si>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</si>
  <si>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</si>
  <si>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</si>
  <si>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</si>
  <si>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</si>
  <si>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</si>
  <si>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</si>
  <si>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</si>
  <si>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</si>
  <si>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</si>
  <si>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</si>
  <si>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</si>
  <si>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</si>
  <si>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</si>
  <si>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</si>
  <si>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</si>
  <si>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</si>
  <si>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</si>
  <si>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</si>
  <si>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</si>
  <si>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</si>
  <si>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</si>
  <si>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</si>
  <si>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</si>
  <si>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</si>
  <si>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</si>
  <si>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</si>
  <si>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</si>
  <si>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</si>
  <si>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</si>
  <si>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</si>
  <si>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</si>
  <si>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</si>
  <si>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</si>
  <si>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</si>
  <si>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</si>
  <si>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</si>
  <si>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</si>
  <si>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</si>
  <si>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</si>
  <si>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</si>
  <si>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</si>
  <si>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</si>
  <si>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</si>
  <si>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</si>
  <si>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</si>
  <si>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</si>
  <si>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</si>
  <si>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</si>
  <si>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</si>
  <si>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</si>
  <si>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</si>
  <si>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</si>
  <si>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</si>
  <si>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</si>
  <si>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</si>
  <si>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</si>
  <si>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</si>
  <si>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</si>
  <si>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</si>
  <si>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</si>
  <si>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</si>
  <si>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</si>
  <si>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</si>
  <si>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</si>
  <si>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</si>
  <si>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</si>
  <si>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</si>
  <si>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</si>
  <si>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</si>
  <si>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</si>
  <si>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</si>
  <si>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</si>
  <si>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</si>
  <si>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</si>
  <si>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</si>
  <si>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</si>
  <si>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</si>
  <si>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</si>
  <si>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</si>
  <si>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</si>
  <si>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</si>
  <si>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</si>
  <si>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</si>
  <si>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</si>
  <si>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</si>
  <si>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</si>
  <si>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</si>
  <si>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</si>
  <si>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</si>
  <si>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</si>
  <si>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</si>
  <si>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</si>
  <si>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</si>
  <si>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</si>
  <si>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</si>
  <si>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</si>
  <si>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</si>
  <si>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</si>
  <si>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</si>
  <si>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</si>
  <si>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</si>
  <si>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</si>
  <si>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</si>
  <si>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</si>
  <si>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</si>
  <si>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</si>
  <si>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</si>
  <si>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</si>
  <si>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</si>
  <si>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</si>
  <si>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</si>
  <si>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</si>
  <si>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</si>
  <si>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</si>
  <si>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</si>
  <si>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</si>
  <si>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</si>
  <si>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</si>
  <si>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</si>
  <si>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</si>
  <si>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</si>
  <si>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</si>
  <si>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</si>
  <si>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</si>
  <si>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</si>
  <si>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</si>
  <si>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</si>
  <si>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</si>
  <si>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</si>
  <si>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</si>
  <si>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</si>
  <si>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</si>
  <si>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</si>
  <si>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</si>
  <si>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</si>
  <si>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</si>
  <si>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</si>
  <si>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</si>
  <si>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</si>
  <si>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</si>
  <si>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</si>
  <si>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</si>
  <si>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</si>
  <si>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</si>
  <si>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</si>
  <si>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</si>
  <si>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</si>
  <si>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</si>
  <si>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</si>
  <si>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</si>
  <si>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</si>
  <si>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</si>
  <si>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</si>
  <si>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</si>
  <si>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</si>
  <si>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</si>
  <si>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</si>
  <si>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</si>
  <si>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</si>
  <si>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</si>
  <si>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</si>
  <si>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</si>
  <si>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</si>
  <si>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</si>
  <si>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</si>
  <si>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</si>
  <si>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</si>
  <si>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</si>
  <si>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</si>
  <si>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</si>
  <si>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</si>
  <si>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</si>
  <si>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</si>
  <si>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</si>
  <si>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</si>
  <si>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</si>
  <si>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</si>
  <si>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</si>
  <si>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</si>
  <si>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</si>
  <si>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</si>
  <si>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</si>
  <si>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</si>
  <si>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</si>
  <si>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</si>
  <si>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</si>
  <si>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</si>
  <si>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</si>
  <si>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</si>
  <si>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</si>
  <si>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</si>
  <si>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</si>
  <si>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</si>
  <si>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</si>
  <si>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</si>
  <si>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</si>
  <si>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</si>
  <si>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</si>
  <si>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</si>
  <si>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</si>
  <si>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</si>
  <si>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</si>
  <si>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</si>
  <si>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</si>
  <si>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</si>
  <si>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</si>
  <si>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</si>
  <si>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</si>
  <si>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</si>
  <si>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</si>
  <si>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</si>
  <si>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</si>
  <si>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</si>
  <si>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</si>
  <si>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</si>
  <si>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</si>
  <si>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</si>
  <si>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</si>
  <si>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</si>
  <si>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</si>
  <si>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</si>
  <si>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</si>
  <si>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</si>
  <si>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</si>
  <si>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</si>
  <si>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</si>
  <si>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</si>
  <si>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</si>
  <si>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</si>
  <si>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</si>
  <si>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</si>
  <si>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</si>
  <si>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</si>
  <si>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</si>
  <si>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</si>
  <si>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</si>
  <si>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</si>
  <si>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</si>
  <si>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</si>
  <si>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</si>
  <si>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</si>
  <si>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</si>
  <si>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</si>
  <si>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</si>
  <si>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</si>
  <si>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</si>
  <si>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</si>
  <si>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</si>
  <si>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</si>
  <si>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</si>
  <si>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</si>
  <si>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</si>
  <si>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</si>
  <si>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</si>
  <si>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</si>
  <si>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</si>
  <si>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</si>
  <si>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</si>
  <si>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</si>
  <si>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</si>
  <si>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</si>
  <si>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</si>
  <si>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</si>
  <si>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</si>
  <si>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</si>
  <si>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</si>
  <si>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</si>
  <si>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</si>
  <si>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</si>
  <si>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</si>
  <si>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</si>
  <si>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</si>
  <si>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</si>
  <si>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</si>
  <si>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</si>
  <si>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</si>
  <si>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</si>
  <si>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</si>
  <si>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</si>
  <si>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</si>
  <si>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</si>
  <si>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</si>
  <si>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</si>
  <si>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</si>
  <si>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</si>
  <si>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</si>
  <si>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</si>
  <si>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</si>
  <si>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</si>
  <si>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</si>
  <si>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</si>
  <si>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</si>
  <si>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</si>
  <si>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</si>
  <si>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</si>
  <si>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</si>
  <si>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</si>
  <si>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</si>
  <si>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</si>
  <si>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</si>
  <si>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</si>
  <si>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</si>
  <si>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</si>
  <si>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</si>
  <si>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</si>
  <si>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</si>
  <si>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</si>
  <si>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</si>
  <si>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</si>
  <si>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</si>
  <si>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</si>
  <si>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</si>
  <si>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</si>
  <si>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</si>
  <si>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</si>
  <si>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</si>
  <si>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</si>
  <si>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</si>
  <si>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</si>
  <si>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</si>
  <si>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</si>
  <si>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</si>
  <si>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</si>
  <si>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</si>
  <si>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</si>
  <si>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</si>
  <si>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</si>
  <si>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</si>
  <si>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</si>
  <si>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</si>
  <si>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</si>
  <si>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</si>
  <si>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</si>
  <si>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</si>
  <si>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</si>
  <si>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</si>
  <si>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</si>
  <si>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</si>
  <si>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</si>
  <si>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</si>
  <si>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</si>
  <si>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</si>
  <si>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</si>
  <si>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</si>
  <si>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</si>
  <si>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</si>
  <si>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</si>
  <si>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</si>
  <si>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</si>
  <si>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</si>
  <si>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</si>
  <si>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</si>
  <si>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</si>
  <si>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</si>
  <si>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</si>
  <si>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</si>
  <si>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</si>
  <si>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</si>
  <si>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</si>
  <si>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</si>
  <si>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</si>
  <si>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</si>
  <si>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</si>
  <si>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</si>
  <si>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</si>
  <si>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</si>
  <si>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</si>
  <si>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</si>
  <si>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</si>
  <si>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</si>
  <si>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</si>
  <si>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</si>
  <si>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</si>
  <si>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</si>
  <si>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</si>
  <si>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</si>
  <si>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</si>
  <si>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</si>
  <si>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</si>
  <si>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</si>
  <si>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</si>
  <si>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</si>
  <si>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</si>
  <si>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</si>
  <si>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</si>
  <si>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</si>
  <si>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</si>
  <si>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</si>
  <si>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</si>
  <si>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</si>
  <si>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</si>
  <si>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</si>
  <si>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</si>
  <si>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</si>
  <si>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</si>
  <si>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</si>
  <si>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</si>
  <si>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</si>
  <si>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</si>
  <si>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</si>
  <si>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</si>
  <si>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</si>
  <si>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</si>
  <si>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</si>
  <si>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</si>
  <si>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</si>
  <si>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</si>
  <si>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</si>
  <si>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</si>
  <si>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</si>
  <si>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</si>
  <si>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</si>
  <si>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</si>
  <si>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</si>
  <si>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</si>
  <si>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</si>
  <si>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</si>
  <si>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</si>
  <si>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</si>
  <si>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</si>
  <si>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</si>
  <si>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</si>
  <si>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</si>
  <si>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</si>
  <si>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</si>
  <si>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</si>
  <si>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</si>
  <si>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</si>
  <si>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</si>
  <si>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</si>
  <si>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</si>
  <si>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</si>
  <si>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</si>
  <si>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</si>
  <si>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</si>
  <si>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</si>
  <si>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</si>
  <si>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</si>
  <si>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</si>
  <si>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</si>
  <si>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</si>
  <si>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</si>
  <si>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</si>
  <si>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</si>
  <si>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</si>
  <si>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</si>
  <si>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</si>
  <si>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</si>
  <si>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</si>
  <si>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</si>
  <si>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</si>
  <si>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</si>
  <si>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</si>
  <si>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</si>
  <si>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</si>
  <si>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</si>
  <si>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</si>
  <si>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</si>
  <si>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</si>
  <si>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</si>
  <si>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</si>
  <si>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</si>
  <si>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</si>
  <si>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</si>
  <si>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</si>
  <si>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</si>
  <si>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</si>
  <si>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</si>
  <si>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</si>
  <si>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</si>
  <si>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</si>
  <si>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</si>
  <si>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</si>
  <si>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</si>
  <si>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</si>
  <si>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</si>
  <si>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</si>
  <si>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</si>
  <si>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</si>
  <si>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</si>
  <si>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</si>
  <si>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</si>
  <si>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</si>
  <si>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</si>
  <si>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</si>
  <si>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</si>
  <si>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</si>
  <si>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</si>
  <si>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</si>
  <si>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</si>
  <si>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</si>
  <si>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</si>
  <si>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</si>
  <si>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</si>
  <si>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</si>
  <si>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</si>
  <si>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</si>
  <si>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</si>
  <si>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</si>
  <si>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</si>
  <si>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</si>
  <si>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</si>
  <si>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</si>
  <si>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</si>
  <si>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</si>
  <si>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</si>
  <si>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</si>
  <si>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</si>
  <si>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</si>
  <si>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</si>
  <si>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</si>
  <si>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</si>
  <si>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</si>
  <si>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</si>
  <si>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</si>
  <si>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</si>
  <si>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</si>
  <si>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</si>
  <si>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</si>
  <si>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</si>
  <si>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</si>
  <si>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</si>
  <si>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</si>
  <si>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</si>
  <si>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</si>
  <si>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</si>
  <si>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</si>
  <si>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</si>
  <si>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</si>
  <si>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</si>
  <si>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</si>
  <si>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</si>
  <si>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</si>
  <si>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</si>
  <si>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</si>
  <si>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</si>
  <si>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</si>
  <si>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</si>
  <si>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</si>
  <si>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</si>
  <si>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</si>
  <si>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</si>
  <si>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</si>
  <si>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</si>
  <si>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</si>
  <si>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</si>
  <si>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</si>
  <si>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</si>
  <si>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</si>
  <si>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</si>
  <si>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</si>
  <si>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</si>
  <si>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</si>
  <si>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</si>
  <si>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</si>
  <si>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</si>
  <si>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</si>
  <si>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</si>
  <si>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</si>
  <si>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</si>
  <si>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</si>
  <si>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</si>
  <si>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</si>
  <si>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</si>
  <si>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</si>
  <si>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</si>
  <si>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</si>
  <si>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</si>
  <si>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</si>
  <si>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</si>
  <si>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</si>
  <si>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</si>
  <si>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</si>
  <si>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</si>
  <si>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</si>
  <si>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</si>
  <si>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</si>
  <si>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</si>
  <si>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</si>
  <si>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</si>
  <si>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</si>
  <si>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</si>
  <si>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</si>
  <si>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</si>
  <si>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</si>
  <si>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</si>
  <si>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</si>
  <si>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</si>
  <si>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</si>
  <si>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</si>
  <si>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</si>
  <si>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</si>
  <si>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</si>
  <si>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</si>
  <si>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</si>
  <si>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</si>
  <si>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</si>
  <si>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</si>
  <si>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</si>
  <si>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</si>
  <si>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</si>
  <si>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</si>
  <si>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</si>
  <si>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</si>
  <si>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</si>
  <si>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</si>
  <si>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</si>
  <si>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</si>
  <si>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</si>
  <si>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</si>
  <si>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</si>
  <si>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</si>
  <si>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</si>
  <si>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</si>
  <si>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</si>
  <si>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</si>
  <si>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</si>
  <si>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</si>
  <si>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</si>
  <si>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</si>
  <si>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</si>
  <si>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</si>
  <si>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</si>
  <si>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</si>
  <si>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</si>
  <si>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</si>
  <si>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</si>
  <si>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</si>
  <si>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</si>
  <si>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</si>
  <si>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</si>
  <si>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</si>
  <si>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</si>
  <si>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</si>
  <si>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</si>
  <si>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</si>
  <si>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</si>
  <si>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</si>
  <si>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</si>
  <si>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</si>
  <si>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</si>
  <si>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</si>
  <si>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</si>
  <si>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</si>
  <si>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</si>
  <si>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</si>
  <si>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</si>
  <si>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</si>
  <si>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</si>
  <si>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</si>
  <si>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</si>
  <si>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</si>
  <si>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</si>
  <si>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</si>
  <si>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</si>
  <si>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</si>
  <si>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</si>
  <si>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</si>
  <si>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</si>
  <si>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</si>
  <si>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</si>
  <si>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</si>
  <si>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</si>
  <si>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</si>
  <si>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</si>
  <si>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</si>
  <si>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</si>
  <si>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</si>
  <si>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</si>
  <si>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</si>
  <si>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</si>
  <si>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</si>
  <si>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</si>
  <si>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</si>
  <si>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</si>
  <si>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</si>
  <si>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</si>
  <si>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</si>
  <si>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</si>
  <si>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</si>
  <si>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</si>
  <si>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</si>
  <si>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</si>
  <si>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</si>
  <si>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</si>
  <si>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</si>
  <si>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</si>
  <si>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</si>
  <si>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</si>
  <si>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</si>
  <si>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</si>
  <si>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</si>
  <si>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</si>
  <si>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</si>
  <si>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</si>
  <si>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</si>
  <si>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</si>
  <si>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</si>
  <si>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</si>
  <si>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</si>
  <si>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</si>
  <si>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</si>
  <si>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</si>
  <si>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</si>
  <si>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</si>
  <si>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</si>
  <si>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</si>
  <si>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</si>
  <si>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</si>
  <si>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</si>
  <si>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</si>
  <si>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</si>
  <si>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</si>
  <si>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</si>
  <si>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</si>
  <si>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</si>
  <si>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</si>
  <si>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</si>
  <si>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</si>
  <si>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</si>
  <si>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</si>
  <si>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</si>
  <si>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</si>
  <si>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</si>
  <si>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</si>
  <si>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</si>
  <si>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</si>
  <si>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</si>
  <si>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</si>
  <si>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</si>
  <si>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</si>
  <si>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</si>
  <si>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</si>
  <si>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</si>
  <si>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</si>
  <si>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</si>
  <si>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</si>
  <si>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</si>
  <si>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</si>
  <si>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</si>
  <si>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</si>
  <si>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</si>
  <si>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</si>
  <si>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</si>
  <si>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</si>
  <si>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</si>
  <si>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</si>
  <si>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</si>
  <si>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</si>
  <si>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</si>
  <si>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</si>
  <si>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</si>
  <si>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</si>
  <si>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</si>
  <si>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</si>
  <si>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</si>
  <si>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</si>
  <si>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</si>
  <si>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</si>
  <si>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</si>
  <si>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</si>
  <si>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</si>
  <si>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</si>
  <si>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</si>
  <si>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</si>
  <si>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</si>
  <si>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</si>
  <si>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</si>
  <si>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</si>
  <si>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</si>
  <si>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</si>
  <si>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</si>
  <si>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</si>
  <si>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</si>
  <si>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</si>
  <si>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</si>
  <si>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</si>
  <si>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</si>
  <si>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</si>
  <si>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</si>
  <si>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</si>
  <si>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</si>
  <si>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</si>
  <si>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</si>
  <si>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</si>
  <si>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</si>
  <si>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</si>
  <si>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</si>
  <si>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</si>
  <si>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</si>
  <si>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</si>
  <si>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</si>
  <si>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</si>
  <si>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</si>
  <si>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</si>
  <si>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</si>
  <si>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</si>
  <si>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</si>
  <si>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</si>
  <si>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</si>
  <si>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</si>
  <si>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</si>
  <si>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</si>
  <si>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</si>
  <si>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</si>
  <si>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</si>
  <si>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</si>
  <si>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</si>
  <si>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</si>
  <si>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</si>
  <si>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</si>
  <si>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</si>
  <si>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</si>
  <si>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</si>
  <si>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</si>
  <si>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</si>
  <si>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</si>
  <si>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</si>
  <si>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</si>
  <si>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</si>
  <si>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</si>
  <si>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</si>
  <si>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</si>
  <si>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</si>
  <si>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</si>
  <si>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</si>
  <si>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</si>
  <si>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</si>
  <si>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</si>
  <si>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</si>
  <si>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</si>
  <si>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</si>
  <si>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</si>
  <si>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</si>
  <si>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</si>
  <si>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</si>
  <si>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</si>
  <si>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</si>
  <si>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</si>
  <si>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</si>
  <si>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</si>
  <si>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</si>
  <si>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</si>
  <si>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</si>
  <si>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</si>
  <si>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</si>
  <si>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</si>
  <si>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</si>
  <si>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</si>
  <si>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</si>
  <si>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</si>
  <si>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</si>
  <si>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</si>
  <si>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</si>
  <si>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</si>
  <si>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</si>
  <si>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</si>
  <si>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</si>
  <si>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</si>
  <si>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</si>
  <si>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</si>
  <si>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</si>
  <si>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</si>
  <si>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</si>
  <si>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</si>
  <si>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</si>
  <si>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</si>
  <si>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</si>
  <si>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</si>
  <si>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</si>
  <si>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</si>
  <si>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</si>
  <si>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</si>
  <si>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</si>
  <si>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</si>
  <si>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</si>
  <si>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</si>
  <si>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</si>
  <si>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</si>
  <si>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</si>
  <si>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</si>
  <si>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</si>
  <si>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</si>
  <si>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</si>
  <si>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</si>
  <si>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</si>
  <si>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</si>
  <si>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</si>
  <si>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</si>
  <si>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</si>
  <si>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</si>
  <si>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</si>
  <si>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</si>
  <si>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</si>
  <si>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</si>
  <si>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</si>
  <si>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</si>
  <si>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</si>
  <si>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</si>
  <si>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</si>
  <si>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</si>
  <si>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</si>
  <si>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</si>
  <si>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</si>
  <si>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</si>
  <si>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</si>
  <si>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</si>
  <si>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</si>
  <si>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</si>
  <si>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</si>
  <si>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</si>
  <si>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</si>
  <si>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</si>
  <si>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</si>
  <si>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</si>
  <si>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</si>
  <si>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</si>
  <si>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</si>
  <si>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</si>
  <si>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</si>
  <si>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</si>
  <si>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</si>
  <si>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</si>
  <si>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</si>
  <si>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</si>
  <si>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</si>
  <si>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</si>
  <si>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</si>
  <si>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</si>
  <si>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</si>
  <si>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</si>
  <si>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</si>
  <si>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</si>
  <si>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</si>
  <si>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</si>
  <si>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</si>
  <si>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</si>
  <si>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</si>
  <si>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</si>
  <si>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</si>
  <si>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</si>
  <si>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</si>
  <si>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</si>
  <si>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</si>
  <si>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</si>
  <si>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</si>
  <si>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</si>
  <si>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</si>
  <si>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</si>
  <si>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</si>
  <si>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</si>
  <si>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</si>
  <si>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</si>
  <si>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</si>
  <si>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</si>
  <si>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</si>
  <si>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</si>
  <si>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</si>
  <si>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</si>
  <si>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</si>
  <si>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</si>
  <si>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</si>
  <si>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</si>
  <si>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</si>
  <si>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</si>
  <si>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</si>
  <si>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</si>
  <si>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</si>
  <si>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</si>
  <si>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</si>
  <si>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</si>
  <si>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</si>
  <si>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</si>
  <si>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</si>
  <si>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</si>
  <si>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</si>
  <si>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</si>
  <si>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</si>
  <si>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</si>
  <si>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</si>
  <si>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</si>
  <si>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</si>
  <si>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</si>
  <si>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</si>
  <si>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</si>
  <si>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</si>
  <si>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</si>
  <si>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</si>
  <si>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</si>
  <si>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</si>
  <si>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</si>
  <si>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</si>
  <si>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</si>
  <si>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</si>
  <si>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</si>
  <si>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</si>
  <si>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</si>
  <si>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</si>
  <si>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</si>
  <si>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</si>
  <si>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</si>
  <si>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</si>
  <si>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</si>
  <si>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</si>
  <si>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</si>
  <si>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</si>
  <si>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</si>
  <si>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</si>
  <si>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</si>
  <si>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</si>
  <si>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</si>
  <si>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</si>
  <si>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</si>
  <si>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</si>
  <si>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</si>
  <si>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</si>
  <si>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</si>
  <si>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</si>
  <si>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</si>
  <si>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</si>
  <si>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</si>
  <si>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</si>
  <si>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</si>
  <si>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</si>
  <si>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</si>
  <si>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</si>
  <si>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</si>
  <si>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</si>
  <si>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</si>
  <si>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</si>
  <si>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</si>
  <si>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</si>
  <si>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</si>
  <si>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</si>
  <si>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</si>
  <si>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</si>
  <si>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</si>
  <si>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</si>
  <si>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</si>
  <si>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</si>
  <si>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</si>
  <si>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</si>
  <si>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</si>
  <si>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</si>
  <si>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</si>
  <si>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</si>
  <si>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</si>
  <si>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</si>
  <si>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</si>
  <si>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</si>
  <si>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</si>
  <si>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</si>
  <si>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</si>
  <si>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</si>
  <si>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</si>
  <si>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</si>
  <si>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</si>
  <si>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</si>
  <si>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</si>
  <si>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</si>
  <si>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</si>
  <si>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</si>
  <si>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</si>
  <si>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</si>
  <si>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</si>
  <si>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</si>
  <si>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</si>
  <si>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</si>
  <si>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</si>
  <si>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</si>
  <si>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</si>
  <si>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</si>
  <si>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</si>
  <si>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</si>
  <si>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</si>
  <si>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</si>
  <si>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</si>
  <si>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</si>
  <si>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</si>
  <si>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</si>
  <si>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</si>
  <si>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</si>
  <si>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</si>
  <si>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</si>
  <si>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</si>
  <si>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</si>
  <si>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</si>
  <si>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</si>
  <si>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</si>
  <si>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</si>
  <si>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</si>
  <si>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</si>
  <si>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</si>
  <si>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</si>
  <si>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</si>
  <si>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</si>
  <si>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</si>
  <si>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</si>
  <si>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</si>
  <si>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</si>
  <si>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</si>
  <si>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</si>
  <si>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</si>
  <si>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</si>
  <si>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</si>
  <si>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</si>
  <si>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</si>
  <si>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</si>
  <si>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</si>
  <si>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</si>
  <si>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</si>
  <si>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</si>
  <si>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</si>
  <si>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</si>
  <si>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</si>
  <si>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</si>
  <si>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</si>
  <si>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</si>
  <si>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</si>
  <si>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</si>
  <si>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</si>
  <si>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</si>
  <si>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</si>
  <si>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</si>
  <si>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</si>
  <si>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</si>
  <si>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</si>
  <si>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</si>
  <si>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</si>
  <si>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</si>
  <si>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</si>
  <si>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</si>
  <si>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</si>
  <si>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</si>
  <si>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</si>
  <si>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</si>
  <si>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</si>
  <si>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</si>
  <si>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</si>
  <si>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</si>
  <si>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</si>
  <si>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</si>
  <si>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</si>
  <si>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</si>
  <si>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</si>
  <si>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</si>
  <si>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</si>
  <si>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</si>
  <si>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</si>
  <si>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</si>
  <si>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</si>
  <si>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</si>
  <si>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</si>
  <si>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</si>
  <si>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</si>
  <si>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</si>
  <si>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</si>
  <si>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</si>
  <si>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</si>
  <si>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</si>
  <si>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</si>
  <si>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</si>
  <si>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</si>
  <si>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</si>
  <si>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</si>
  <si>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</si>
  <si>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</si>
  <si>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</si>
  <si>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</si>
  <si>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</si>
  <si>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</si>
  <si>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</si>
  <si>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</si>
  <si>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</si>
  <si>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</si>
  <si>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</si>
  <si>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</si>
  <si>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</si>
  <si>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</si>
  <si>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</si>
  <si>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</si>
  <si>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</si>
  <si>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</si>
  <si>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</si>
  <si>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</si>
  <si>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</si>
  <si>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</si>
  <si>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</si>
  <si>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</si>
  <si>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</si>
  <si>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</si>
  <si>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</si>
  <si>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</si>
  <si>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</si>
  <si>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</si>
  <si>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</si>
  <si>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</si>
  <si>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</si>
  <si>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</si>
  <si>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</si>
  <si>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</si>
  <si>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</si>
  <si>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</si>
  <si>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</si>
  <si>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</si>
  <si>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</si>
  <si>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</si>
  <si>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</si>
  <si>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</si>
  <si>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</si>
  <si>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</si>
  <si>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</si>
  <si>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</si>
  <si>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</si>
  <si>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</si>
  <si>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</si>
  <si>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</si>
  <si>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</si>
  <si>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</si>
  <si>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</si>
  <si>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</si>
  <si>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</si>
  <si>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</si>
  <si>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</si>
  <si>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</si>
  <si>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</si>
  <si>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</si>
  <si>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</si>
  <si>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</si>
  <si>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</si>
  <si>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</si>
  <si>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</si>
  <si>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</si>
  <si>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</si>
  <si>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</si>
  <si>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</si>
  <si>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</si>
  <si>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</si>
  <si>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</si>
  <si>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</si>
  <si>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</si>
  <si>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</si>
  <si>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</si>
  <si>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</si>
  <si>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</si>
  <si>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</si>
  <si>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</si>
  <si>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</si>
  <si>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</si>
  <si>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</si>
  <si>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</si>
  <si>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</si>
  <si>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</si>
  <si>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</si>
  <si>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</si>
  <si>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</si>
  <si>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</si>
  <si>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</si>
  <si>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</si>
  <si>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</si>
  <si>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</si>
  <si>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</si>
  <si>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</si>
  <si>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</si>
  <si>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</si>
  <si>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</si>
  <si>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</si>
  <si>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</si>
  <si>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</si>
  <si>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</si>
  <si>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</si>
  <si>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</si>
  <si>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</si>
  <si>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</si>
  <si>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</si>
  <si>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</si>
  <si>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</si>
  <si>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</si>
  <si>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</si>
  <si>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</si>
  <si>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</si>
  <si>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</si>
  <si>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</si>
  <si>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</si>
  <si>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</si>
  <si>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</si>
  <si>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</si>
  <si>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</si>
  <si>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</si>
  <si>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</si>
  <si>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</si>
  <si>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</si>
  <si>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</si>
  <si>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</si>
  <si>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</si>
  <si>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</si>
  <si>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</si>
  <si>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</si>
  <si>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</si>
  <si>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</si>
  <si>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</si>
  <si>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</si>
  <si>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</si>
  <si>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</si>
  <si>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</si>
  <si>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</si>
  <si>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</si>
  <si>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</si>
  <si>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</si>
  <si>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</si>
  <si>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</si>
  <si>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</si>
  <si>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</si>
  <si>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</si>
  <si>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</si>
  <si>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</si>
  <si>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</si>
  <si>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</si>
  <si>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</si>
  <si>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</si>
  <si>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</si>
  <si>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</si>
  <si>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</si>
  <si>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</si>
  <si>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</si>
  <si>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</si>
  <si>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</si>
  <si>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</si>
  <si>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</si>
  <si>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</si>
  <si>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</si>
  <si>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</si>
  <si>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</si>
  <si>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</si>
  <si>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</si>
  <si>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</si>
  <si>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</si>
  <si>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</si>
  <si>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</si>
  <si>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</si>
  <si>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</si>
  <si>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</si>
  <si>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</si>
  <si>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</si>
  <si>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</si>
  <si>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</si>
  <si>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</si>
  <si>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</si>
  <si>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</si>
  <si>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</si>
  <si>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</si>
  <si>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</si>
  <si>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</si>
  <si>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</si>
  <si>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</si>
  <si>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</si>
  <si>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</si>
  <si>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</si>
  <si>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</si>
  <si>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</si>
  <si>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</si>
  <si>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</si>
  <si>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</si>
  <si>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</si>
  <si>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</si>
  <si>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</si>
  <si>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</si>
  <si>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</si>
  <si>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</si>
  <si>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</si>
  <si>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</si>
  <si>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</si>
  <si>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</si>
  <si>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</si>
  <si>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</si>
  <si>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</si>
  <si>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</si>
  <si>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</si>
  <si>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</si>
  <si>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</si>
  <si>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</si>
  <si>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</si>
  <si>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</si>
  <si>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</si>
  <si>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</si>
  <si>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</si>
  <si>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</si>
  <si>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</si>
  <si>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</si>
  <si>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</si>
  <si>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</si>
  <si>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</si>
  <si>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</si>
  <si>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</si>
  <si>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</si>
  <si>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</si>
  <si>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</si>
  <si>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</si>
  <si>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</si>
  <si>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</si>
  <si>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</si>
  <si>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</si>
  <si>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</si>
  <si>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</si>
  <si>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</si>
  <si>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</si>
  <si>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</si>
  <si>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</si>
  <si>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</si>
  <si>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</si>
  <si>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</si>
  <si>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</si>
  <si>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</si>
  <si>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</si>
  <si>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</si>
  <si>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</si>
  <si>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</si>
  <si>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</si>
  <si>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</si>
  <si>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</si>
  <si>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</si>
  <si>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</si>
  <si>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</si>
  <si>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</si>
  <si>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</si>
  <si>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</si>
  <si>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</si>
  <si>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</si>
  <si>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</si>
  <si>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</si>
  <si>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</si>
  <si>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</si>
  <si>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</si>
  <si>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</si>
  <si>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</si>
  <si>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</si>
  <si>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</si>
  <si>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</si>
  <si>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</si>
  <si>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</si>
  <si>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</si>
  <si>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</si>
  <si>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</si>
  <si>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</si>
  <si>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</si>
  <si>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</si>
  <si>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</si>
  <si>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</si>
  <si>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</si>
  <si>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</si>
  <si>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</si>
  <si>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</si>
  <si>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</si>
  <si>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</si>
  <si>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</si>
  <si>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</si>
  <si>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</si>
  <si>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</si>
  <si>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</si>
  <si>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</si>
  <si>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</si>
  <si>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</si>
  <si>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</si>
  <si>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</si>
  <si>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</si>
  <si>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</si>
  <si>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</si>
  <si>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</si>
  <si>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</si>
  <si>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</si>
  <si>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</si>
  <si>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</si>
  <si>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</si>
  <si>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</si>
  <si>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</si>
  <si>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</si>
  <si>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</si>
  <si>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</si>
  <si>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</si>
  <si>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</si>
  <si>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</si>
  <si>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</si>
  <si>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</si>
  <si>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</si>
  <si>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</si>
  <si>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</si>
  <si>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</si>
  <si>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</si>
  <si>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</si>
  <si>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</si>
  <si>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</si>
  <si>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</si>
  <si>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</si>
  <si>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</si>
  <si>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</si>
  <si>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</si>
  <si>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</si>
  <si>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</si>
  <si>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</si>
  <si>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</si>
  <si>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</si>
  <si>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</si>
  <si>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</si>
  <si>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</si>
  <si>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</si>
  <si>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</si>
  <si>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</si>
  <si>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</si>
  <si>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</si>
  <si>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</si>
  <si>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</si>
  <si>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</si>
  <si>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</si>
  <si>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</si>
  <si>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</si>
  <si>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</si>
  <si>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</si>
  <si>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</si>
  <si>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</si>
  <si>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</si>
  <si>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</si>
  <si>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</si>
  <si>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</si>
  <si>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</si>
  <si>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</si>
  <si>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</si>
  <si>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</si>
  <si>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</si>
  <si>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</si>
  <si>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</si>
  <si>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</si>
  <si>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</si>
  <si>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</si>
  <si>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</si>
  <si>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</si>
  <si>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</si>
  <si>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</si>
  <si>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</si>
  <si>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</si>
  <si>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</si>
  <si>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</si>
  <si>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</si>
  <si>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</si>
  <si>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</si>
  <si>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</si>
  <si>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</si>
  <si>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</si>
  <si>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</si>
  <si>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</si>
  <si>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</si>
  <si>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</si>
  <si>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</si>
  <si>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</si>
  <si>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</si>
  <si>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</si>
  <si>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</si>
  <si>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</si>
  <si>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</si>
  <si>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</si>
  <si>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</si>
  <si>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</si>
  <si>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</si>
  <si>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</si>
  <si>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</si>
  <si>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</si>
  <si>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</si>
  <si>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</si>
  <si>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</si>
  <si>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</si>
  <si>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</si>
  <si>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</si>
  <si>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</si>
  <si>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</si>
  <si>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</si>
  <si>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</si>
  <si>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</si>
  <si>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</si>
  <si>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</si>
  <si>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</si>
  <si>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</si>
  <si>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</si>
  <si>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</si>
  <si>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</si>
  <si>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</si>
  <si>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</si>
  <si>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</si>
  <si>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</si>
  <si>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</si>
  <si>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</si>
  <si>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</si>
  <si>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</si>
  <si>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</si>
  <si>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</si>
  <si>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</si>
  <si>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</si>
  <si>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</si>
  <si>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</si>
  <si>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</si>
  <si>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</si>
  <si>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</si>
  <si>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</si>
  <si>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</si>
  <si>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</si>
  <si>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</si>
  <si>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</si>
  <si>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</si>
  <si>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</si>
  <si>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</si>
  <si>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</si>
  <si>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</si>
  <si>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</si>
  <si>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</si>
  <si>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</si>
  <si>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</si>
  <si>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</si>
  <si>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</si>
  <si>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</si>
  <si>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</si>
  <si>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</si>
  <si>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</si>
  <si>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</si>
  <si>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</si>
  <si>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</si>
  <si>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</si>
  <si>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</si>
  <si>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</si>
  <si>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</si>
  <si>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</si>
  <si>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</si>
  <si>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</si>
  <si>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</si>
  <si>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</si>
  <si>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</si>
  <si>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</si>
  <si>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</si>
  <si>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</si>
  <si>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</si>
  <si>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</si>
  <si>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</si>
  <si>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</si>
  <si>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</si>
  <si>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</si>
  <si>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</si>
  <si>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</si>
  <si>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</si>
  <si>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</si>
  <si>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</si>
  <si>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</si>
  <si>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</si>
  <si>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</si>
  <si>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</si>
  <si>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</si>
  <si>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</si>
  <si>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</si>
  <si>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</si>
  <si>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</si>
  <si>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</si>
  <si>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</si>
  <si>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</si>
  <si>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</si>
  <si>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</si>
  <si>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</si>
  <si>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</si>
  <si>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</si>
  <si>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</si>
  <si>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</si>
  <si>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</si>
  <si>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</si>
  <si>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</si>
  <si>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</si>
  <si>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</si>
  <si>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</si>
  <si>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</si>
  <si>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</si>
  <si>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</si>
  <si>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</si>
  <si>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</si>
  <si>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</si>
  <si>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</si>
  <si>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</si>
  <si>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</si>
  <si>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</si>
  <si>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</si>
  <si>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</si>
  <si>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</si>
  <si>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</si>
  <si>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</si>
  <si>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</si>
  <si>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</si>
  <si>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</si>
  <si>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</si>
  <si>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</si>
  <si>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</si>
  <si>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</si>
  <si>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</si>
  <si>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</si>
  <si>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</si>
  <si>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</si>
  <si>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</si>
  <si>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</si>
  <si>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</si>
  <si>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</si>
  <si>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</si>
  <si>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</si>
  <si>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</si>
  <si>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</si>
  <si>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</si>
  <si>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</si>
  <si>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</si>
  <si>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</si>
  <si>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</si>
  <si>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</si>
  <si>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</si>
  <si>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</si>
  <si>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</si>
  <si>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</si>
  <si>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</si>
  <si>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</si>
  <si>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</si>
  <si>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</si>
  <si>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</si>
  <si>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</si>
  <si>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</si>
  <si>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</si>
  <si>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</si>
  <si>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</si>
  <si>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</si>
  <si>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</si>
  <si>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</si>
  <si>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</si>
  <si>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</si>
  <si>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</si>
  <si>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</si>
  <si>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</si>
  <si>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</si>
  <si>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</si>
  <si>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</si>
  <si>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</si>
  <si>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</si>
  <si>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</si>
  <si>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</si>
  <si>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</si>
  <si>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</si>
  <si>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</si>
  <si>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</si>
  <si>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</si>
  <si>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</si>
  <si>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</si>
  <si>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</si>
  <si>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</si>
  <si>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</si>
  <si>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</si>
  <si>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</si>
  <si>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</si>
  <si>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</si>
  <si>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</si>
  <si>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</si>
  <si>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</si>
  <si>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</si>
  <si>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</si>
  <si>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</si>
  <si>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</si>
  <si>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</si>
  <si>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</si>
  <si>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</si>
  <si>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</si>
  <si>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</si>
  <si>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</si>
  <si>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</si>
  <si>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</si>
  <si>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</si>
  <si>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</si>
  <si>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</si>
  <si>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</si>
  <si>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</si>
  <si>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</si>
  <si>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</si>
  <si>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</si>
  <si>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</si>
  <si>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</si>
  <si>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</si>
  <si>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</si>
  <si>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</si>
  <si>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</si>
  <si>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</si>
  <si>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</si>
  <si>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</si>
  <si>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</si>
  <si>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</si>
  <si>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</si>
  <si>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</si>
  <si>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</si>
  <si>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</si>
  <si>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</si>
  <si>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</si>
  <si>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</si>
  <si>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</si>
  <si>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</si>
  <si>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</si>
  <si>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</si>
  <si>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</si>
  <si>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</si>
  <si>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</si>
  <si>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</si>
  <si>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</si>
  <si>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</si>
  <si>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</si>
  <si>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</si>
  <si>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</si>
  <si>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</si>
  <si>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</si>
  <si>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</si>
  <si>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</si>
  <si>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</si>
  <si>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</si>
  <si>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</si>
  <si>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</si>
  <si>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</si>
  <si>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</si>
  <si>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</si>
  <si>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</si>
  <si>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</si>
  <si>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</si>
  <si>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</si>
  <si>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</si>
  <si>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</si>
  <si>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</si>
  <si>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</si>
  <si>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</si>
  <si>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</si>
  <si>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</si>
  <si>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</si>
  <si>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</si>
  <si>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</si>
  <si>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</si>
  <si>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</si>
  <si>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</si>
  <si>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</si>
  <si>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</si>
  <si>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</si>
  <si>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</si>
  <si>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</si>
  <si>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</si>
  <si>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</si>
  <si>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</si>
  <si>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</si>
  <si>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</si>
  <si>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</si>
  <si>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</si>
  <si>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</si>
  <si>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</si>
  <si>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</si>
  <si>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</si>
  <si>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</si>
  <si>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</si>
  <si>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</si>
  <si>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</si>
  <si>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</si>
  <si>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</si>
  <si>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</si>
  <si>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</si>
  <si>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</si>
  <si>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</si>
  <si>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</si>
  <si>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</si>
  <si>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</si>
  <si>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</si>
  <si>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</si>
  <si>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</si>
  <si>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</si>
  <si>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</si>
  <si>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</si>
  <si>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</si>
  <si>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</si>
  <si>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</si>
  <si>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</si>
  <si>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</si>
  <si>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</si>
  <si>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</si>
  <si>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</si>
  <si>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</si>
  <si>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</si>
  <si>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</si>
  <si>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</si>
  <si>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</si>
  <si>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</si>
  <si>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</si>
  <si>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</si>
  <si>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</si>
  <si>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</si>
  <si>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</si>
  <si>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</si>
  <si>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</si>
  <si>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</si>
  <si>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</si>
  <si>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</si>
  <si>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</si>
  <si>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</si>
  <si>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</si>
  <si>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</si>
  <si>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</si>
  <si>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</si>
  <si>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</si>
  <si>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</si>
  <si>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</si>
  <si>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</si>
  <si>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</si>
  <si>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</si>
  <si>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</si>
  <si>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</si>
  <si>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</si>
  <si>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</si>
  <si>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</si>
  <si>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</si>
  <si>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</si>
  <si>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</si>
  <si>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</si>
  <si>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</si>
  <si>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</si>
  <si>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</si>
  <si>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</si>
  <si>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</si>
  <si>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</si>
  <si>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</si>
  <si>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</si>
  <si>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</si>
  <si>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</si>
  <si>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</si>
  <si>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</si>
  <si>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</si>
  <si>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</si>
  <si>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</si>
  <si>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</si>
  <si>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</si>
  <si>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</si>
  <si>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</si>
  <si>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</si>
  <si>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</si>
  <si>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</si>
  <si>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</si>
  <si>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</si>
  <si>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</si>
  <si>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</si>
  <si>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</si>
  <si>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</si>
  <si>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</si>
  <si>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</si>
  <si>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</si>
  <si>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</si>
  <si>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</si>
  <si>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</si>
  <si>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</si>
  <si>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</si>
  <si>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</si>
  <si>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</si>
  <si>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</si>
  <si>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</si>
  <si>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</si>
  <si>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</si>
  <si>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</si>
  <si>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</si>
  <si>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</si>
  <si>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</si>
  <si>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</si>
  <si>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</si>
  <si>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</si>
  <si>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</si>
  <si>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</si>
  <si>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</si>
  <si>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</si>
  <si>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</si>
  <si>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</si>
  <si>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</si>
  <si>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</si>
  <si>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</si>
  <si>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</si>
  <si>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</si>
  <si>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</si>
  <si>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</si>
  <si>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</si>
  <si>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</si>
  <si>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</si>
  <si>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</si>
  <si>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</si>
  <si>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</si>
  <si>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</si>
  <si>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</si>
  <si>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</si>
  <si>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</si>
  <si>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</si>
  <si>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</si>
  <si>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</si>
  <si>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</si>
  <si>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</si>
  <si>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</si>
  <si>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</si>
  <si>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</si>
  <si>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</si>
  <si>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</si>
  <si>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</si>
  <si>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</si>
  <si>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</si>
  <si>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</si>
  <si>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</si>
  <si>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</si>
  <si>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</si>
  <si>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</si>
  <si>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</si>
  <si>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</si>
  <si>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</si>
  <si>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</si>
  <si>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</si>
  <si>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</si>
  <si>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</si>
  <si>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</si>
  <si>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</si>
  <si>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</si>
  <si>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</si>
  <si>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</si>
  <si>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</si>
  <si>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</si>
  <si>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</si>
  <si>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</si>
  <si>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</si>
  <si>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</si>
  <si>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</si>
  <si>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</si>
  <si>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</si>
  <si>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</si>
  <si>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</si>
  <si>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</si>
  <si>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</si>
  <si>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</si>
  <si>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</si>
  <si>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</si>
  <si>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</si>
  <si>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</si>
  <si>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</si>
  <si>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</si>
  <si>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</si>
  <si>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</si>
  <si>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</si>
  <si>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</si>
  <si>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</si>
  <si>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</si>
  <si>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</si>
  <si>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</si>
  <si>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</si>
  <si>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</si>
  <si>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</si>
  <si>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</si>
  <si>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</si>
  <si>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</si>
  <si>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</si>
  <si>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</si>
  <si>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</si>
  <si>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</si>
  <si>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</si>
  <si>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</si>
  <si>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</si>
  <si>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</si>
  <si>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</si>
  <si>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</si>
  <si>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</si>
  <si>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</si>
  <si>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</si>
  <si>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</si>
  <si>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</si>
  <si>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</si>
  <si>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</si>
  <si>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</si>
  <si>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</si>
  <si>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</si>
  <si>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</si>
  <si>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</si>
  <si>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</si>
  <si>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</si>
  <si>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</si>
  <si>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</si>
  <si>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</si>
  <si>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</si>
  <si>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</si>
  <si>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</si>
  <si>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</si>
  <si>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</si>
  <si>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</si>
  <si>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</si>
  <si>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</si>
  <si>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</si>
  <si>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</si>
  <si>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</si>
  <si>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</si>
  <si>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</si>
  <si>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</si>
  <si>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</si>
  <si>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</si>
  <si>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</si>
  <si>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</si>
  <si>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</si>
  <si>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</si>
  <si>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</si>
  <si>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</si>
  <si>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</si>
  <si>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</si>
  <si>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</si>
  <si>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</si>
  <si>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</si>
  <si>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</si>
  <si>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</si>
  <si>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</si>
  <si>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</si>
  <si>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</si>
  <si>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</si>
  <si>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</si>
  <si>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</si>
  <si>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</si>
  <si>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</si>
  <si>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</si>
  <si>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</si>
  <si>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</si>
  <si>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</si>
  <si>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</si>
  <si>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</si>
  <si>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</si>
  <si>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</si>
  <si>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</si>
  <si>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</si>
  <si>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</si>
  <si>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</si>
  <si>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</si>
  <si>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</si>
  <si>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</si>
  <si>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</si>
  <si>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</si>
  <si>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</si>
  <si>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</si>
  <si>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</si>
  <si>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</si>
  <si>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</si>
  <si>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</si>
  <si>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</si>
  <si>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</si>
  <si>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</si>
  <si>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</si>
  <si>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</si>
  <si>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</si>
  <si>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</si>
  <si>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</si>
  <si>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</si>
  <si>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</si>
  <si>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</si>
  <si>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</si>
  <si>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</si>
  <si>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</si>
  <si>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</si>
  <si>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</si>
  <si>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</si>
  <si>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</si>
  <si>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</si>
  <si>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</si>
  <si>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</si>
  <si>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</si>
  <si>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</si>
  <si>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</si>
  <si>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</si>
  <si>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</si>
  <si>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</si>
  <si>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</si>
  <si>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</si>
  <si>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</si>
  <si>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</si>
  <si>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</si>
  <si>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</si>
  <si>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</si>
  <si>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</si>
  <si>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</si>
  <si>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</si>
  <si>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</si>
  <si>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</si>
  <si>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</si>
  <si>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</si>
  <si>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</si>
  <si>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</si>
  <si>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</si>
  <si>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</si>
  <si>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</si>
  <si>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</si>
  <si>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</si>
  <si>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</si>
  <si>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</si>
  <si>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</si>
  <si>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</si>
  <si>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</si>
  <si>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</si>
  <si>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</si>
  <si>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</si>
  <si>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</si>
  <si>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</si>
  <si>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</si>
  <si>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</si>
  <si>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</si>
  <si>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</si>
  <si>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</si>
  <si>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</si>
  <si>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</si>
  <si>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</si>
  <si>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</si>
  <si>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</si>
  <si>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</si>
  <si>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</si>
  <si>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</si>
  <si>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</si>
  <si>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</si>
  <si>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</si>
  <si>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</si>
  <si>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</si>
  <si>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</si>
  <si>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</si>
  <si>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</si>
  <si>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</si>
  <si>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</si>
  <si>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</si>
  <si>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</si>
  <si>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</si>
  <si>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</si>
  <si>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</si>
  <si>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</si>
  <si>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</si>
  <si>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</si>
  <si>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</si>
  <si>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</si>
  <si>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</si>
  <si>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</si>
  <si>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</si>
  <si>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</si>
  <si>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</si>
  <si>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</si>
  <si>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</si>
  <si>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</si>
  <si>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</si>
  <si>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</si>
  <si>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</si>
  <si>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</si>
  <si>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</si>
  <si>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</si>
  <si>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</si>
  <si>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</si>
  <si>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</si>
  <si>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</si>
  <si>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</si>
  <si>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</si>
  <si>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</si>
  <si>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</si>
  <si>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</si>
  <si>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</si>
  <si>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</si>
  <si>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</si>
  <si>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</si>
  <si>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</si>
  <si>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</si>
  <si>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</si>
  <si>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</si>
  <si>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</si>
  <si>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</si>
  <si>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</si>
  <si>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</si>
  <si>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</si>
  <si>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</si>
  <si>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</si>
  <si>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</si>
  <si>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</si>
  <si>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</si>
  <si>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</si>
  <si>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</si>
  <si>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</si>
  <si>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</si>
  <si>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</si>
  <si>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</si>
  <si>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</si>
  <si>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</si>
  <si>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</si>
  <si>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</si>
  <si>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</si>
  <si>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</si>
  <si>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</si>
  <si>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</si>
  <si>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</si>
  <si>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</si>
  <si>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</si>
  <si>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</si>
  <si>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</si>
  <si>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</si>
  <si>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</si>
  <si>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</si>
  <si>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</si>
  <si>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</si>
  <si>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</si>
  <si>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</si>
  <si>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</si>
  <si>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</si>
  <si>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</si>
  <si>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</si>
  <si>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</si>
  <si>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</si>
  <si>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</si>
  <si>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</si>
  <si>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</si>
  <si>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</si>
  <si>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</si>
  <si>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</si>
  <si>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</si>
  <si>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</si>
  <si>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</si>
  <si>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</si>
  <si>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</si>
  <si>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</si>
  <si>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</si>
  <si>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</si>
  <si>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</si>
  <si>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</si>
  <si>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</si>
  <si>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</si>
  <si>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</si>
  <si>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</si>
  <si>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</si>
  <si>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</si>
  <si>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</si>
  <si>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</si>
  <si>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</si>
  <si>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</si>
  <si>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</si>
  <si>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</si>
  <si>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</si>
  <si>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</si>
  <si>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</si>
  <si>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</si>
  <si>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</si>
  <si>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</si>
  <si>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</si>
  <si>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</si>
  <si>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</si>
  <si>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</si>
  <si>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</si>
  <si>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</si>
  <si>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</si>
  <si>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</si>
  <si>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</si>
  <si>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</si>
  <si>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</si>
  <si>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</si>
  <si>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</si>
  <si>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</si>
  <si>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</si>
  <si>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</si>
  <si>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</si>
  <si>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</si>
  <si>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</si>
  <si>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</si>
  <si>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</si>
  <si>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</si>
  <si>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</si>
  <si>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</si>
  <si>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</si>
  <si>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</si>
  <si>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</si>
  <si>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</si>
  <si>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</si>
  <si>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</si>
  <si>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</si>
  <si>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</si>
  <si>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</si>
  <si>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</si>
  <si>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</si>
  <si>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</si>
  <si>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</si>
  <si>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</si>
  <si>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</si>
  <si>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</si>
  <si>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</si>
  <si>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</si>
  <si>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</si>
  <si>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</si>
  <si>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</si>
  <si>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</si>
  <si>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</si>
  <si>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</si>
  <si>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</si>
  <si>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</si>
  <si>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</si>
  <si>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</si>
  <si>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</si>
  <si>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</si>
  <si>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</si>
  <si>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</si>
  <si>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</si>
  <si>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</si>
  <si>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</si>
  <si>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</si>
  <si>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</si>
  <si>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</si>
  <si>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</si>
  <si>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</si>
  <si>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</si>
  <si>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</si>
  <si>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</si>
  <si>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</si>
  <si>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</si>
  <si>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</si>
  <si>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</si>
  <si>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</si>
  <si>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</si>
  <si>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</si>
  <si>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</si>
  <si>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</si>
  <si>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</si>
  <si>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</si>
  <si>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</si>
  <si>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</si>
  <si>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</si>
  <si>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</si>
  <si>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</si>
  <si>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</si>
  <si>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</si>
  <si>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</si>
  <si>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</si>
  <si>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</si>
  <si>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</si>
  <si>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</si>
  <si>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</si>
  <si>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</si>
  <si>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</si>
  <si>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</si>
  <si>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</si>
  <si>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</si>
  <si>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</si>
  <si>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</si>
  <si>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</si>
  <si>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</si>
  <si>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</si>
  <si>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</si>
  <si>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</si>
  <si>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</si>
  <si>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</si>
  <si>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</si>
  <si>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</si>
  <si>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</si>
  <si>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</si>
  <si>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</si>
  <si>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</si>
  <si>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</si>
  <si>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</si>
  <si>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</si>
  <si>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</si>
  <si>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</si>
  <si>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</si>
  <si>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</si>
  <si>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</si>
  <si>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</si>
  <si>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</si>
  <si>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</si>
  <si>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</si>
  <si>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</si>
  <si>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</si>
  <si>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</si>
  <si>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</si>
  <si>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</si>
  <si>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</si>
  <si>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</si>
  <si>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</si>
  <si>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</si>
  <si>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</si>
  <si>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</si>
  <si>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</si>
  <si>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</si>
  <si>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</si>
  <si>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</si>
  <si>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</si>
  <si>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</si>
  <si>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</si>
  <si>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</si>
  <si>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</si>
  <si>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</si>
  <si>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</si>
  <si>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</si>
  <si>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</si>
  <si>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</si>
  <si>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</si>
  <si>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</si>
  <si>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</si>
  <si>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</si>
  <si>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</si>
  <si>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</si>
  <si>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</si>
  <si>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</si>
  <si>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</si>
  <si>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</si>
  <si>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</si>
  <si>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</si>
  <si>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</si>
  <si>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</si>
  <si>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</si>
  <si>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</si>
  <si>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</si>
  <si>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</si>
  <si>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</si>
  <si>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</si>
  <si>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</si>
  <si>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</si>
  <si>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</si>
  <si>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</si>
  <si>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</si>
  <si>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</si>
  <si>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</si>
  <si>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</si>
  <si>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</si>
  <si>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</si>
  <si>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</si>
  <si>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</si>
  <si>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</si>
  <si>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</si>
  <si>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</si>
  <si>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</si>
  <si>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</si>
  <si>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</si>
  <si>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</si>
  <si>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</si>
  <si>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</si>
  <si>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</si>
  <si>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</si>
  <si>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</si>
  <si>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</si>
  <si>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</si>
  <si>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</si>
  <si>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</si>
  <si>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</si>
  <si>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</si>
  <si>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</si>
  <si>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</si>
  <si>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</si>
  <si>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</si>
  <si>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</si>
  <si>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</si>
  <si>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</si>
  <si>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</si>
  <si>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</si>
  <si>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</si>
  <si>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</si>
  <si>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</si>
  <si>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</si>
  <si>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</si>
  <si>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</si>
  <si>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</si>
  <si>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</si>
  <si>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</si>
  <si>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</si>
  <si>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</si>
  <si>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</si>
  <si>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</si>
  <si>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</si>
  <si>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</si>
  <si>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</si>
  <si>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</si>
  <si>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</si>
  <si>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</si>
  <si>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</si>
  <si>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</si>
  <si>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</si>
  <si>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</si>
  <si>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</si>
  <si>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</si>
  <si>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</si>
  <si>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</si>
  <si>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</si>
  <si>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</si>
  <si>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</si>
  <si>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</si>
  <si>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</si>
  <si>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</si>
  <si>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</si>
  <si>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</si>
  <si>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</si>
  <si>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</si>
  <si>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</si>
  <si>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</si>
  <si>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</si>
  <si>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</si>
  <si>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</si>
  <si>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</si>
  <si>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</si>
  <si>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</si>
  <si>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</si>
  <si>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</si>
  <si>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</si>
  <si>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</si>
  <si>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</si>
  <si>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</si>
  <si>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</si>
  <si>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</si>
  <si>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</si>
  <si>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</si>
  <si>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</si>
  <si>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</si>
  <si>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</si>
  <si>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</si>
  <si>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</si>
  <si>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</si>
  <si>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</si>
  <si>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</si>
  <si>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</si>
  <si>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</si>
  <si>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</si>
  <si>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</si>
  <si>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</si>
  <si>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</si>
  <si>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</si>
  <si>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</si>
  <si>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</si>
  <si>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</si>
  <si>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</si>
  <si>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</si>
  <si>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</si>
  <si>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</si>
  <si>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</si>
  <si>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</si>
  <si>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</si>
  <si>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</si>
  <si>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</si>
  <si>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</si>
  <si>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</si>
  <si>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</si>
  <si>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</si>
  <si>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</si>
  <si>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</si>
  <si>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</si>
  <si>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</si>
  <si>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</si>
  <si>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</si>
  <si>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</si>
  <si>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</si>
  <si>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</si>
  <si>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</si>
  <si>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</si>
  <si>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</si>
  <si>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</si>
  <si>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</si>
  <si>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</si>
  <si>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</si>
  <si>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</si>
  <si>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</si>
  <si>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</si>
  <si>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</si>
  <si>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</si>
  <si>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</si>
  <si>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</si>
  <si>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</si>
  <si>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</si>
  <si>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</si>
  <si>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</si>
  <si>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</si>
  <si>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</si>
  <si>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</si>
  <si>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</si>
  <si>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</si>
  <si>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</si>
  <si>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</si>
  <si>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</si>
  <si>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</si>
  <si>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</si>
  <si>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</si>
  <si>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</si>
  <si>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</si>
  <si>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</si>
  <si>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</si>
  <si>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</si>
  <si>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</si>
  <si>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</si>
  <si>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</si>
  <si>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</si>
  <si>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</si>
  <si>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</si>
  <si>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</si>
  <si>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</si>
  <si>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</si>
  <si>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</si>
  <si>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</si>
  <si>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</si>
  <si>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</si>
  <si>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</si>
  <si>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</si>
  <si>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</si>
  <si>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</si>
  <si>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</si>
  <si>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</si>
  <si>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</si>
  <si>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</si>
  <si>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</si>
  <si>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</si>
  <si>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</si>
  <si>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</si>
  <si>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</si>
  <si>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</si>
  <si>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</si>
  <si>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</si>
  <si>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</si>
  <si>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</si>
  <si>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</si>
  <si>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</si>
  <si>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</si>
  <si>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</si>
  <si>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</si>
  <si>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</si>
  <si>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</si>
  <si>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</si>
  <si>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</si>
  <si>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</si>
  <si>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</si>
  <si>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</si>
  <si>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</si>
  <si>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</si>
  <si>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</si>
  <si>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</si>
  <si>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</si>
  <si>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</si>
  <si>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</si>
  <si>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</si>
  <si>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</si>
  <si>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</si>
  <si>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</si>
  <si>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</si>
  <si>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</si>
  <si>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</si>
  <si>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</si>
  <si>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</si>
  <si>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</si>
  <si>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</si>
  <si>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</si>
  <si>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</si>
  <si>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</si>
  <si>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</si>
  <si>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</si>
  <si>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</si>
  <si>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</si>
  <si>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</si>
  <si>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</si>
  <si>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</si>
  <si>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</si>
  <si>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</si>
  <si>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</si>
  <si>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</si>
  <si>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</si>
  <si>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</si>
  <si>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</si>
  <si>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</si>
  <si>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</si>
  <si>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</si>
  <si>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</si>
  <si>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</si>
  <si>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</si>
  <si>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</si>
  <si>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</si>
  <si>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</si>
  <si>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</si>
  <si>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</si>
  <si>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</si>
  <si>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</si>
  <si>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</si>
  <si>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</si>
  <si>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</si>
  <si>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</si>
  <si>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</si>
  <si>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</si>
  <si>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</si>
  <si>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</si>
  <si>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</si>
  <si>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</si>
  <si>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</si>
  <si>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</si>
  <si>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</si>
  <si>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</si>
  <si>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</si>
  <si>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</si>
  <si>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</si>
  <si>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</si>
  <si>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</si>
  <si>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</si>
  <si>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</si>
  <si>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</si>
  <si>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</si>
  <si>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</si>
  <si>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</si>
  <si>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</si>
  <si>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</si>
  <si>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</si>
  <si>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</si>
  <si>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</si>
  <si>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</si>
  <si>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</si>
  <si>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</si>
  <si>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</si>
  <si>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</si>
  <si>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</si>
  <si>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</si>
  <si>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</si>
  <si>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</si>
  <si>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</si>
  <si>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</si>
  <si>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</si>
  <si>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</si>
  <si>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</si>
  <si>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</si>
  <si>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</si>
  <si>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</si>
  <si>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</si>
  <si>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</si>
  <si>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</si>
  <si>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</si>
  <si>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</si>
  <si>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</si>
  <si>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</si>
  <si>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</si>
  <si>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</si>
  <si>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</si>
  <si>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</si>
  <si>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</si>
  <si>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</si>
  <si>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</si>
  <si>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</si>
  <si>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</si>
  <si>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</si>
  <si>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</si>
  <si>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</si>
  <si>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</si>
  <si>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</si>
  <si>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</si>
  <si>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</si>
  <si>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</si>
  <si>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</si>
  <si>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</si>
  <si>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</si>
  <si>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</si>
  <si>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</si>
  <si>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</si>
  <si>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</si>
  <si>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</si>
  <si>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</si>
  <si>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</si>
  <si>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</si>
  <si>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</si>
  <si>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</si>
  <si>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</si>
  <si>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</si>
  <si>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</si>
  <si>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</si>
  <si>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</si>
  <si>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</si>
  <si>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</si>
  <si>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</si>
  <si>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</si>
  <si>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</si>
  <si>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</si>
  <si>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</si>
  <si>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</si>
  <si>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</si>
  <si>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</si>
  <si>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</si>
  <si>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</si>
  <si>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</si>
  <si>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</si>
  <si>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</si>
  <si>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</si>
  <si>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</si>
  <si>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</si>
  <si>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</si>
  <si>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</si>
  <si>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</si>
  <si>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</si>
  <si>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</si>
  <si>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</si>
  <si>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</si>
  <si>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</si>
  <si>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</si>
  <si>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</si>
  <si>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</si>
  <si>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</si>
  <si>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</si>
  <si>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</si>
  <si>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</si>
  <si>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</si>
  <si>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</si>
  <si>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</si>
  <si>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</si>
  <si>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</si>
  <si>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</si>
  <si>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</si>
  <si>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</si>
  <si>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</si>
  <si>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</si>
  <si>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</si>
  <si>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</si>
  <si>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</si>
  <si>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</si>
  <si>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</si>
  <si>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</si>
  <si>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</si>
  <si>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</si>
  <si>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</si>
  <si>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</si>
  <si>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</si>
  <si>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</si>
  <si>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</si>
  <si>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</si>
  <si>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</si>
  <si>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</si>
  <si>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</si>
  <si>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</si>
  <si>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</si>
  <si>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</si>
  <si>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</si>
  <si>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</si>
  <si>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</si>
  <si>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</si>
  <si>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</si>
  <si>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</si>
  <si>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</si>
  <si>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</si>
  <si>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</si>
  <si>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</si>
  <si>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</si>
  <si>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</si>
  <si>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</si>
  <si>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</si>
  <si>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</si>
  <si>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</si>
  <si>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</si>
  <si>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</si>
  <si>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</si>
  <si>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</si>
  <si>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</si>
  <si>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</si>
  <si>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</si>
  <si>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</si>
  <si>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</si>
  <si>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</si>
  <si>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</si>
  <si>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</si>
  <si>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</si>
  <si>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</si>
  <si>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</si>
  <si>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</si>
  <si>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</si>
  <si>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</si>
  <si>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</si>
  <si>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</si>
  <si>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</si>
  <si>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</si>
  <si>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</si>
  <si>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</si>
  <si>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</si>
  <si>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</si>
  <si>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</si>
  <si>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</si>
  <si>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</si>
  <si>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</si>
  <si>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</si>
  <si>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</si>
  <si>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</si>
  <si>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</si>
  <si>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</si>
  <si>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</si>
  <si>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</si>
  <si>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</si>
  <si>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</si>
  <si>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</si>
  <si>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</si>
  <si>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</si>
  <si>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</si>
  <si>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</si>
  <si>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</si>
  <si>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</si>
  <si>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</si>
  <si>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</si>
  <si>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</si>
  <si>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</si>
  <si>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</si>
  <si>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</si>
  <si>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</si>
  <si>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</si>
  <si>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</si>
  <si>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</si>
  <si>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</si>
  <si>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</si>
  <si>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</si>
  <si>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</si>
  <si>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</si>
  <si>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</si>
  <si>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</si>
  <si>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</si>
  <si>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</si>
  <si>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</si>
  <si>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</si>
  <si>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</si>
  <si>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</si>
  <si>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</si>
  <si>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</si>
  <si>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</si>
  <si>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</si>
  <si>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</si>
  <si>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</si>
  <si>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</si>
  <si>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</si>
  <si>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</si>
  <si>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</si>
  <si>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</si>
  <si>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</si>
  <si>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</si>
  <si>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</si>
  <si>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</si>
  <si>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</si>
  <si>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</si>
  <si>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</si>
  <si>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</si>
  <si>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</si>
  <si>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</si>
  <si>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</si>
  <si>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</si>
  <si>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</si>
  <si>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</si>
  <si>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</si>
  <si>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</si>
  <si>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</si>
  <si>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</si>
  <si>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</si>
  <si>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</si>
  <si>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</si>
  <si>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</si>
  <si>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</si>
  <si>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</si>
  <si>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</si>
  <si>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</si>
  <si>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</si>
  <si>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</si>
  <si>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</si>
  <si>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</si>
  <si>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</si>
  <si>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</si>
  <si>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</si>
  <si>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</si>
  <si>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</si>
  <si>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</si>
  <si>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</si>
  <si>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</si>
  <si>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</si>
  <si>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</si>
  <si>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</si>
  <si>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</si>
  <si>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</si>
  <si>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</si>
  <si>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</si>
  <si>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</si>
  <si>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</si>
  <si>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</si>
  <si>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</si>
  <si>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</si>
  <si>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</si>
  <si>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</si>
  <si>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</si>
  <si>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</si>
  <si>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</si>
  <si>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</si>
  <si>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</si>
  <si>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</si>
  <si>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</si>
  <si>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</si>
  <si>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</si>
  <si>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</si>
  <si>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</si>
  <si>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</si>
  <si>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</si>
  <si>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</si>
  <si>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</si>
  <si>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</si>
  <si>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</si>
  <si>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</si>
  <si>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</si>
  <si>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</si>
  <si>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</si>
  <si>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</si>
  <si>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</si>
  <si>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</si>
  <si>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</si>
  <si>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</si>
  <si>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</si>
  <si>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</si>
  <si>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</si>
  <si>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</si>
  <si>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</si>
  <si>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</si>
  <si>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</si>
  <si>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</si>
  <si>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</si>
  <si>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</si>
  <si>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</si>
  <si>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</si>
  <si>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</si>
  <si>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</si>
  <si>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</si>
  <si>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</si>
  <si>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</si>
  <si>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</si>
  <si>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</si>
  <si>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</si>
  <si>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</si>
  <si>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</si>
  <si>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</si>
  <si>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</si>
  <si>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</si>
  <si>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</si>
  <si>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</si>
  <si>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</si>
  <si>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</si>
  <si>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</si>
  <si>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</si>
  <si>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</si>
  <si>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</si>
  <si>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</si>
  <si>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</si>
  <si>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</si>
  <si>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</si>
  <si>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</si>
  <si>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</si>
  <si>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</si>
  <si>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</si>
  <si>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</si>
  <si>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</si>
  <si>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</si>
  <si>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</si>
  <si>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</si>
  <si>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</si>
  <si>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</si>
  <si>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</si>
  <si>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</si>
  <si>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</si>
  <si>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</si>
  <si>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</si>
  <si>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</si>
  <si>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</si>
  <si>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</si>
  <si>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</si>
  <si>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</si>
  <si>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</si>
  <si>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</si>
  <si>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</si>
  <si>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</si>
  <si>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</si>
  <si>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</si>
  <si>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</si>
  <si>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</si>
  <si>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</si>
  <si>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</si>
  <si>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</si>
  <si>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</si>
  <si>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</si>
  <si>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</si>
  <si>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</si>
  <si>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</si>
  <si>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</si>
  <si>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</si>
  <si>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</si>
  <si>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</si>
  <si>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</si>
  <si>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</si>
  <si>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</si>
  <si>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</si>
  <si>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</si>
  <si>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</si>
  <si>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</si>
  <si>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</si>
  <si>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</si>
  <si>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</si>
  <si>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</si>
  <si>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</si>
  <si>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</si>
  <si>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</si>
  <si>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</si>
  <si>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</si>
  <si>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</si>
  <si>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</si>
  <si>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</si>
  <si>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</si>
  <si>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</si>
  <si>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</si>
  <si>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</si>
  <si>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</si>
  <si>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</si>
  <si>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</si>
  <si>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</si>
  <si>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</si>
  <si>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</si>
  <si>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</si>
  <si>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</si>
  <si>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</si>
  <si>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</si>
  <si>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</si>
  <si>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</si>
  <si>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</si>
  <si>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</si>
  <si>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</si>
  <si>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</si>
  <si>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</si>
  <si>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</si>
  <si>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</si>
  <si>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</si>
  <si>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</si>
  <si>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</si>
  <si>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</si>
  <si>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</si>
  <si>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</si>
  <si>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</si>
  <si>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</si>
  <si>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</si>
  <si>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</si>
  <si>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</si>
  <si>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</si>
  <si>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</si>
  <si>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</si>
  <si>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</si>
  <si>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</si>
  <si>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</si>
  <si>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</si>
  <si>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</si>
  <si>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</si>
  <si>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</si>
  <si>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</si>
  <si>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</si>
  <si>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</si>
  <si>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</si>
  <si>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</si>
  <si>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</si>
  <si>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</si>
  <si>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</si>
  <si>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</si>
  <si>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</si>
  <si>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</si>
  <si>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</si>
  <si>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</si>
  <si>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</si>
  <si>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</si>
  <si>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</si>
  <si>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</si>
  <si>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</si>
  <si>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</si>
  <si>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</si>
  <si>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</si>
  <si>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</si>
  <si>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</si>
  <si>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</si>
  <si>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</si>
  <si>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</si>
  <si>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</si>
  <si>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</si>
  <si>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</si>
  <si>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</si>
  <si>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</si>
  <si>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</si>
  <si>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</si>
  <si>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</si>
  <si>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</si>
  <si>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</si>
  <si>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</si>
  <si>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</si>
  <si>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</si>
  <si>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</si>
  <si>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</si>
  <si>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</si>
  <si>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</si>
  <si>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</si>
  <si>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</si>
  <si>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</si>
  <si>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</si>
  <si>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</si>
  <si>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</si>
  <si>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</si>
  <si>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</si>
  <si>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</si>
  <si>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</si>
  <si>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</si>
  <si>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</si>
  <si>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</si>
  <si>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</si>
  <si>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</si>
  <si>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</si>
  <si>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</si>
  <si>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</si>
  <si>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</si>
  <si>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</si>
  <si>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</si>
  <si>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</si>
  <si>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</si>
  <si>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</si>
  <si>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</si>
  <si>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</si>
  <si>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</si>
  <si>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</si>
  <si>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</si>
  <si>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</si>
  <si>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</si>
  <si>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</si>
  <si>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</si>
  <si>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</si>
  <si>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</si>
  <si>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</si>
  <si>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</si>
  <si>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</si>
  <si>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</si>
  <si>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</si>
  <si>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</si>
  <si>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</si>
  <si>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</si>
  <si>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</si>
  <si>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</si>
  <si>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</si>
  <si>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</si>
  <si>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</si>
  <si>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</si>
  <si>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</si>
  <si>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</si>
  <si>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</si>
  <si>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</si>
  <si>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</si>
  <si>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</si>
  <si>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</si>
  <si>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</si>
  <si>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</si>
  <si>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</si>
  <si>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</si>
  <si>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</si>
  <si>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</si>
  <si>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</si>
  <si>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</si>
  <si>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</si>
  <si>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</si>
  <si>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</si>
  <si>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</si>
  <si>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</si>
  <si>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</si>
  <si>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</si>
  <si>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</si>
  <si>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</si>
  <si>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</si>
  <si>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</si>
  <si>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</si>
  <si>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</si>
  <si>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</si>
  <si>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</si>
  <si>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</si>
  <si>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</si>
  <si>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</si>
  <si>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</si>
  <si>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</si>
  <si>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</si>
  <si>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</si>
  <si>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</si>
  <si>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</si>
  <si>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</si>
  <si>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</si>
  <si>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</si>
  <si>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</si>
  <si>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</si>
  <si>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</si>
  <si>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</si>
  <si>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</si>
  <si>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</si>
  <si>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</si>
  <si>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</si>
  <si>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</si>
  <si>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</si>
  <si>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</si>
  <si>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</si>
  <si>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</si>
  <si>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</si>
  <si>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</si>
  <si>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</si>
  <si>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</si>
  <si>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</si>
  <si>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</si>
  <si>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</si>
  <si>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</si>
  <si>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</si>
  <si>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</si>
  <si>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</si>
  <si>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</si>
  <si>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</si>
  <si>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</si>
  <si>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</si>
  <si>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</si>
  <si>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</si>
  <si>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</si>
  <si>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</si>
  <si>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</si>
  <si>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</si>
  <si>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</si>
  <si>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</si>
  <si>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</si>
  <si>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</si>
  <si>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</si>
  <si>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</si>
  <si>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</si>
  <si>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</si>
  <si>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</si>
  <si>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</si>
  <si>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</si>
  <si>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</si>
  <si>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</si>
  <si>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</si>
  <si>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</si>
  <si>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</si>
  <si>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</si>
  <si>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</si>
  <si>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</si>
  <si>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</si>
  <si>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</si>
  <si>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</si>
  <si>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</si>
  <si>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</si>
  <si>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</si>
  <si>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</si>
  <si>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</si>
  <si>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</si>
  <si>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</si>
  <si>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</si>
  <si>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</si>
  <si>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</si>
  <si>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</si>
  <si>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</si>
  <si>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</si>
  <si>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</si>
  <si>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</si>
  <si>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</si>
  <si>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</si>
  <si>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</si>
  <si>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</si>
  <si>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</si>
  <si>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</si>
  <si>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</si>
  <si>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</si>
  <si>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</si>
  <si>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</si>
  <si>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</si>
  <si>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</si>
  <si>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</si>
  <si>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</si>
  <si>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</si>
  <si>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</si>
  <si>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</si>
  <si>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</si>
  <si>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</si>
  <si>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</si>
  <si>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</si>
  <si>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</si>
  <si>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</si>
  <si>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</si>
  <si>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</si>
  <si>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</si>
  <si>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</si>
  <si>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</si>
  <si>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</si>
  <si>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</si>
  <si>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</si>
  <si>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</si>
  <si>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</si>
  <si>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</si>
  <si>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</si>
  <si>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</si>
  <si>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</si>
  <si>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</si>
  <si>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</si>
  <si>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</si>
  <si>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</si>
  <si>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</si>
  <si>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</si>
  <si>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</si>
  <si>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</si>
  <si>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</si>
  <si>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</si>
  <si>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</si>
  <si>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</si>
  <si>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</si>
  <si>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</si>
  <si>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</si>
  <si>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</si>
  <si>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</si>
  <si>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</si>
  <si>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</si>
  <si>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</si>
  <si>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</si>
  <si>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</si>
  <si>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</si>
  <si>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</si>
  <si>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</si>
  <si>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</si>
  <si>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</si>
  <si>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</si>
  <si>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</si>
  <si>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</si>
  <si>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</si>
  <si>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</si>
  <si>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</si>
  <si>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</si>
  <si>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</si>
  <si>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</si>
  <si>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</si>
  <si>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</si>
  <si>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</si>
  <si>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</si>
  <si>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</si>
  <si>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</si>
  <si>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</si>
  <si>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</si>
  <si>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</si>
  <si>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</si>
  <si>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</si>
  <si>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</si>
  <si>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</si>
  <si>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</si>
  <si>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</si>
  <si>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</si>
  <si>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</si>
  <si>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</si>
  <si>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</si>
  <si>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</si>
  <si>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</si>
  <si>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</si>
  <si>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</si>
  <si>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</si>
  <si>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</si>
  <si>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</si>
  <si>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</si>
  <si>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</si>
  <si>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</si>
  <si>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</si>
  <si>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</si>
  <si>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</si>
  <si>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</si>
  <si>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</si>
  <si>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</si>
  <si>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</si>
  <si>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</si>
  <si>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</si>
  <si>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</si>
  <si>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</si>
  <si>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</si>
  <si>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</si>
  <si>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</si>
  <si>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</si>
  <si>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</si>
  <si>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</si>
  <si>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</si>
  <si>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</si>
  <si>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</si>
  <si>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</si>
  <si>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</si>
  <si>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</si>
  <si>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</si>
  <si>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</si>
  <si>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</si>
  <si>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</si>
  <si>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</si>
  <si>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</si>
  <si>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</si>
  <si>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</si>
  <si>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</si>
  <si>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</si>
  <si>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</si>
  <si>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</si>
  <si>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</si>
  <si>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</si>
  <si>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</si>
  <si>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</si>
  <si>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</si>
  <si>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</si>
  <si>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</si>
  <si>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</si>
  <si>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</si>
  <si>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</si>
  <si>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</si>
  <si>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</si>
  <si>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</si>
  <si>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</si>
  <si>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</si>
  <si>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</si>
  <si>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</si>
  <si>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</si>
  <si>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</si>
  <si>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</si>
  <si>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</si>
  <si>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</si>
  <si>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</si>
  <si>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</si>
  <si>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</si>
  <si>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</si>
  <si>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</si>
  <si>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</si>
  <si>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</si>
  <si>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</si>
  <si>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</si>
  <si>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</si>
  <si>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</si>
  <si>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</si>
  <si>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</si>
  <si>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</si>
  <si>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</si>
  <si>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</si>
  <si>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</si>
  <si>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</si>
  <si>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</si>
  <si>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</si>
  <si>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</si>
  <si>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</si>
  <si>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</si>
  <si>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</si>
  <si>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</si>
  <si>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</si>
  <si>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</si>
  <si>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</si>
  <si>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</si>
  <si>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</si>
  <si>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</si>
  <si>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</si>
  <si>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</si>
  <si>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</si>
  <si>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</si>
  <si>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</si>
  <si>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</si>
  <si>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</si>
  <si>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</si>
  <si>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</si>
  <si>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</si>
  <si>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</si>
  <si>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</si>
  <si>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</si>
  <si>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</si>
  <si>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</si>
  <si>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</si>
  <si>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</si>
  <si>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</si>
  <si>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</si>
  <si>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</si>
  <si>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</si>
  <si>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</si>
  <si>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</si>
  <si>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</si>
  <si>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</si>
  <si>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</si>
  <si>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</si>
  <si>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</si>
  <si>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</si>
  <si>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</si>
  <si>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</si>
  <si>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</si>
  <si>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</si>
  <si>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</si>
  <si>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</si>
  <si>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</si>
  <si>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</si>
  <si>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</si>
  <si>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</si>
  <si>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</si>
  <si>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</si>
  <si>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</si>
  <si>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</si>
  <si>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</si>
  <si>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</si>
  <si>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</si>
  <si>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</si>
  <si>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</si>
  <si>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</si>
  <si>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</si>
  <si>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</si>
  <si>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</si>
  <si>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</si>
  <si>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</si>
  <si>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</si>
  <si>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</si>
  <si>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</si>
  <si>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</si>
  <si>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</si>
  <si>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</si>
  <si>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</si>
  <si>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</si>
  <si>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</si>
  <si>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</si>
  <si>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</si>
  <si>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</si>
  <si>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</si>
  <si>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</si>
  <si>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</si>
  <si>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</si>
  <si>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</si>
  <si>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</si>
  <si>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</si>
  <si>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</si>
  <si>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</si>
  <si>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</si>
  <si>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</si>
  <si>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</si>
  <si>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</si>
  <si>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</si>
  <si>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</si>
  <si>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</si>
  <si>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</si>
  <si>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</si>
  <si>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</si>
  <si>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</si>
  <si>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</si>
  <si>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</si>
  <si>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</si>
  <si>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</si>
  <si>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</si>
  <si>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</si>
  <si>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</si>
  <si>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</si>
  <si>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</si>
  <si>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</si>
  <si>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</si>
  <si>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</si>
  <si>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</si>
  <si>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</si>
  <si>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</si>
  <si>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</si>
  <si>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</si>
  <si>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</si>
  <si>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</si>
  <si>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</si>
  <si>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</si>
  <si>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</si>
  <si>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</si>
  <si>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</si>
  <si>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</si>
  <si>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</si>
  <si>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</si>
  <si>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</si>
  <si>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</si>
  <si>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</si>
  <si>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</si>
  <si>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</si>
  <si>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</si>
  <si>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</si>
  <si>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</si>
  <si>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</si>
  <si>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</si>
  <si>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</si>
  <si>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</si>
  <si>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</si>
  <si>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</si>
  <si>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</si>
  <si>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</si>
  <si>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</si>
  <si>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</si>
  <si>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</si>
  <si>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</si>
  <si>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</si>
  <si>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</si>
  <si>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</si>
  <si>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</si>
  <si>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</si>
  <si>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</si>
  <si>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</si>
  <si>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</si>
  <si>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</si>
  <si>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</si>
  <si>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</si>
  <si>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</si>
  <si>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</si>
  <si>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</si>
  <si>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</si>
  <si>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</si>
  <si>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</si>
  <si>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</si>
  <si>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</si>
  <si>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</si>
  <si>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</si>
  <si>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</si>
  <si>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</si>
  <si>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</si>
  <si>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</si>
  <si>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</si>
  <si>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</si>
  <si>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</si>
  <si>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</si>
  <si>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</si>
  <si>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</si>
  <si>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</si>
  <si>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</si>
  <si>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</si>
  <si>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</si>
  <si>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</si>
  <si>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</si>
  <si>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</si>
  <si>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</si>
  <si>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</si>
  <si>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</si>
  <si>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</si>
  <si>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</si>
  <si>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</si>
  <si>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</si>
  <si>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</si>
  <si>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</si>
  <si>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</si>
  <si>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</si>
  <si>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</si>
  <si>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</si>
  <si>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</si>
  <si>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</si>
  <si>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</si>
  <si>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</si>
  <si>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</si>
  <si>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</si>
  <si>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</si>
  <si>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</si>
  <si>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</si>
  <si>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</si>
  <si>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</si>
  <si>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</si>
  <si>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</si>
  <si>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</si>
  <si>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</si>
  <si>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</si>
  <si>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</si>
  <si>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</si>
  <si>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</si>
  <si>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</si>
  <si>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</si>
  <si>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</si>
  <si>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</si>
  <si>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</si>
  <si>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</si>
  <si>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</si>
  <si>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</si>
  <si>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</si>
  <si>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</si>
  <si>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</si>
  <si>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</si>
  <si>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</si>
  <si>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</si>
  <si>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</si>
  <si>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</si>
  <si>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</si>
  <si>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</si>
  <si>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</si>
  <si>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</si>
  <si>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</si>
  <si>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</si>
  <si>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</si>
  <si>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</si>
  <si>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</si>
  <si>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</si>
  <si>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</si>
  <si>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</si>
  <si>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</si>
  <si>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</si>
  <si>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</si>
  <si>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</si>
  <si>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</si>
  <si>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</si>
  <si>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</si>
  <si>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</si>
  <si>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</si>
  <si>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</si>
  <si>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</si>
  <si>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</si>
  <si>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</si>
  <si>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</si>
  <si>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</si>
  <si>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</si>
  <si>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</si>
  <si>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</si>
  <si>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</si>
  <si>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</si>
  <si>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</si>
  <si>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</si>
  <si>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</si>
  <si>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</si>
  <si>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</si>
  <si>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</si>
  <si>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</si>
  <si>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</si>
  <si>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</si>
  <si>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</si>
  <si>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</si>
  <si>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</si>
  <si>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</si>
  <si>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</si>
  <si>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</si>
  <si>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</si>
  <si>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</si>
  <si>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</si>
  <si>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</si>
  <si>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</si>
  <si>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</si>
  <si>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</si>
  <si>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</si>
  <si>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</si>
  <si>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</si>
  <si>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</si>
  <si>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</si>
  <si>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</si>
  <si>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</si>
  <si>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</si>
  <si>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</si>
  <si>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</si>
  <si>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</si>
  <si>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</si>
  <si>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</si>
  <si>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</si>
  <si>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</si>
  <si>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</si>
  <si>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</si>
  <si>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</si>
  <si>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</si>
  <si>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</si>
  <si>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</si>
  <si>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</si>
  <si>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</si>
  <si>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</si>
  <si>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</si>
  <si>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</si>
  <si>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</si>
  <si>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</si>
  <si>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</si>
  <si>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</si>
  <si>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</si>
  <si>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</si>
  <si>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</si>
  <si>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</si>
  <si>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</si>
  <si>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</si>
  <si>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</si>
  <si>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</si>
  <si>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</si>
  <si>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</si>
  <si>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</si>
  <si>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</si>
  <si>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</si>
  <si>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</si>
  <si>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</si>
  <si>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</si>
  <si>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</si>
  <si>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</si>
  <si>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</si>
  <si>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</si>
  <si>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</si>
  <si>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</si>
  <si>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</si>
  <si>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</si>
  <si>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</si>
  <si>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</si>
  <si>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</si>
  <si>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</si>
  <si>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</si>
  <si>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</si>
  <si>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</si>
  <si>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</si>
  <si>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</si>
  <si>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</si>
  <si>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</si>
  <si>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</si>
  <si>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</si>
  <si>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</si>
  <si>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</si>
  <si>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</si>
  <si>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</si>
  <si>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</si>
  <si>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</si>
  <si>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</si>
  <si>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</si>
  <si>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</si>
  <si>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</si>
  <si>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</si>
  <si>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</si>
  <si>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</si>
  <si>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</si>
  <si>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</si>
  <si>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</si>
  <si>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</si>
  <si>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</si>
  <si>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</si>
  <si>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</si>
  <si>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</si>
  <si>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</si>
  <si>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</si>
  <si>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</si>
  <si>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</si>
  <si>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</si>
  <si>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</si>
  <si>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</si>
  <si>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</si>
  <si>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</si>
  <si>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</si>
  <si>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</si>
  <si>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</si>
  <si>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</si>
  <si>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</si>
  <si>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</si>
  <si>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</si>
  <si>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</si>
  <si>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</si>
  <si>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</si>
  <si>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</si>
  <si>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</si>
  <si>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</si>
  <si>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</si>
  <si>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</si>
  <si>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</si>
  <si>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</si>
  <si>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</si>
  <si>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</si>
  <si>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</si>
  <si>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</si>
  <si>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</si>
  <si>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</si>
  <si>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</si>
  <si>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</si>
  <si>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</si>
  <si>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</si>
  <si>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</si>
  <si>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</si>
  <si>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</si>
  <si>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</si>
  <si>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</si>
  <si>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</si>
  <si>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</si>
  <si>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</si>
  <si>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</si>
  <si>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</si>
  <si>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</si>
  <si>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</si>
  <si>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</si>
  <si>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</si>
  <si>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</si>
  <si>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</si>
  <si>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</si>
  <si>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</si>
  <si>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</si>
  <si>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</si>
  <si>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</si>
  <si>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</si>
  <si>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</si>
  <si>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</si>
  <si>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</si>
  <si>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</si>
  <si>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</si>
  <si>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</si>
  <si>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</si>
  <si>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</si>
  <si>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</si>
  <si>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</si>
  <si>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</si>
  <si>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</si>
  <si>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</si>
  <si>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</si>
  <si>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</si>
  <si>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</si>
  <si>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</si>
  <si>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</si>
  <si>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</si>
  <si>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</si>
  <si>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</si>
  <si>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</si>
  <si>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</si>
  <si>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</si>
  <si>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</si>
  <si>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</si>
  <si>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</si>
  <si>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</si>
  <si>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</si>
  <si>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</si>
  <si>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</si>
  <si>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</si>
  <si>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</si>
  <si>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</si>
  <si>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</si>
  <si>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</si>
  <si>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</si>
  <si>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</si>
  <si>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</si>
  <si>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</si>
  <si>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</si>
  <si>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</si>
  <si>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</si>
  <si>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</si>
  <si>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</si>
  <si>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</si>
  <si>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</si>
  <si>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</si>
  <si>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</si>
  <si>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</si>
  <si>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</si>
  <si>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</si>
  <si>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</si>
  <si>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</si>
  <si>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</si>
  <si>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</si>
  <si>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</si>
  <si>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</si>
  <si>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</si>
  <si>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</si>
  <si>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</si>
  <si>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</si>
  <si>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</si>
  <si>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</si>
  <si>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</si>
  <si>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</si>
  <si>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</si>
  <si>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</si>
  <si>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</si>
  <si>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</si>
  <si>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</si>
  <si>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</si>
  <si>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</si>
  <si>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</si>
  <si>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</si>
  <si>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</si>
  <si>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</si>
  <si>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</si>
  <si>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</si>
  <si>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</si>
  <si>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</si>
  <si>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</si>
  <si>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</si>
  <si>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</si>
  <si>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</si>
  <si>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</si>
  <si>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</si>
  <si>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</si>
  <si>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</si>
  <si>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</si>
  <si>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</si>
  <si>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</si>
  <si>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</si>
  <si>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</si>
  <si>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</si>
  <si>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</si>
  <si>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</si>
  <si>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</si>
  <si>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</si>
  <si>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</si>
  <si>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</si>
  <si>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</si>
  <si>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</si>
  <si>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</si>
  <si>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</si>
  <si>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</si>
  <si>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</si>
  <si>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</si>
  <si>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</si>
  <si>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</si>
  <si>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</si>
  <si>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</si>
  <si>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</si>
  <si>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</si>
  <si>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</si>
  <si>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</si>
  <si>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</si>
  <si>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</si>
  <si>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</si>
  <si>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</si>
  <si>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</si>
  <si>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</si>
  <si>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</si>
  <si>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</si>
  <si>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</si>
  <si>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</si>
  <si>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</si>
  <si>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</si>
  <si>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</si>
  <si>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</si>
  <si>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</si>
  <si>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</si>
  <si>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</si>
  <si>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</si>
  <si>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</si>
  <si>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</si>
  <si>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</si>
  <si>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</si>
  <si>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</si>
  <si>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</si>
  <si>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</si>
  <si>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</si>
  <si>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</si>
  <si>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</si>
  <si>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</si>
  <si>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</si>
  <si>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</si>
  <si>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</si>
  <si>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</si>
  <si>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</si>
  <si>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</si>
  <si>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</si>
  <si>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</si>
  <si>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</si>
  <si>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</si>
  <si>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</si>
  <si>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</si>
  <si>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</si>
  <si>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</si>
  <si>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</si>
  <si>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</si>
  <si>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</si>
  <si>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</si>
  <si>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</si>
  <si>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</si>
  <si>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</si>
  <si>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</si>
  <si>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</si>
  <si>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</si>
  <si>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</si>
  <si>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</si>
  <si>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</si>
  <si>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</si>
  <si>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</si>
  <si>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</si>
  <si>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</si>
  <si>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</si>
  <si>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</si>
  <si>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</si>
  <si>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</si>
  <si>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</si>
  <si>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</si>
  <si>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</si>
  <si>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</si>
  <si>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</si>
  <si>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</si>
  <si>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</si>
  <si>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</si>
  <si>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</si>
  <si>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</si>
  <si>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</si>
  <si>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</si>
  <si>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</si>
  <si>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</si>
  <si>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</si>
  <si>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</si>
  <si>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</si>
  <si>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</si>
  <si>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</si>
  <si>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</si>
  <si>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</si>
  <si>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</si>
  <si>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</si>
  <si>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</si>
  <si>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</si>
  <si>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</si>
  <si>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</si>
  <si>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</si>
  <si>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</si>
  <si>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</si>
  <si>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</si>
  <si>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</si>
  <si>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</si>
  <si>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</si>
  <si>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</si>
  <si>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</si>
  <si>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</si>
  <si>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</si>
  <si>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</si>
  <si>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</si>
  <si>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</si>
  <si>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</si>
  <si>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</si>
  <si>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</si>
  <si>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</si>
  <si>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</si>
  <si>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</si>
  <si>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</si>
  <si>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</si>
  <si>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</si>
  <si>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</si>
  <si>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</si>
  <si>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</si>
  <si>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</si>
  <si>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</si>
  <si>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</si>
  <si>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</si>
  <si>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</si>
  <si>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</si>
  <si>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</si>
  <si>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</si>
  <si>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</si>
  <si>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</si>
  <si>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</si>
  <si>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</si>
  <si>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</si>
  <si>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</si>
  <si>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</si>
  <si>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</si>
  <si>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</si>
  <si>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</si>
  <si>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</si>
  <si>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</si>
  <si>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</si>
  <si>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</si>
  <si>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</si>
  <si>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</si>
  <si>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</si>
  <si>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</si>
  <si>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</si>
  <si>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</si>
  <si>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</si>
  <si>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</si>
  <si>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</si>
  <si>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</si>
  <si>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</si>
  <si>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</si>
  <si>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</si>
  <si>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</si>
  <si>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</si>
  <si>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</si>
  <si>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</si>
  <si>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</si>
  <si>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</si>
  <si>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</si>
  <si>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</si>
  <si>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</si>
  <si>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</si>
  <si>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</si>
  <si>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</si>
  <si>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</si>
  <si>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</si>
  <si>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</si>
  <si>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</si>
  <si>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</si>
  <si>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</si>
  <si>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</si>
  <si>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</si>
  <si>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</si>
  <si>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</si>
  <si>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</si>
  <si>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</si>
  <si>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</si>
  <si>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</si>
  <si>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</si>
  <si>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</si>
  <si>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</si>
  <si>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</si>
  <si>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</si>
  <si>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</si>
  <si>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</si>
  <si>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</si>
  <si>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</si>
  <si>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</si>
  <si>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</si>
  <si>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</si>
  <si>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</si>
  <si>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</si>
  <si>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</si>
  <si>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</si>
  <si>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</si>
  <si>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</si>
  <si>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</si>
  <si>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</si>
  <si>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</si>
  <si>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</si>
  <si>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</si>
  <si>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</si>
  <si>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</si>
  <si>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</si>
  <si>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</si>
  <si>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</si>
  <si>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</si>
  <si>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</si>
  <si>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</si>
  <si>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</si>
  <si>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</si>
  <si>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</si>
  <si>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</si>
  <si>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</si>
  <si>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</si>
  <si>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</si>
  <si>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</si>
  <si>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</si>
  <si>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</si>
  <si>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</si>
  <si>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</si>
  <si>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</si>
  <si>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</si>
  <si>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</si>
  <si>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</si>
  <si>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</si>
  <si>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</si>
  <si>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</si>
  <si>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</si>
  <si>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</si>
  <si>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</si>
  <si>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</si>
  <si>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</si>
  <si>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</si>
  <si>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</si>
  <si>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</si>
  <si>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</si>
  <si>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</si>
  <si>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</si>
  <si>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</si>
  <si>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</si>
  <si>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</si>
  <si>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</si>
  <si>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</si>
  <si>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</si>
  <si>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</si>
  <si>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</si>
  <si>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</si>
  <si>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</si>
  <si>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</si>
  <si>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</si>
  <si>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</si>
  <si>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</si>
  <si>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</si>
  <si>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</si>
  <si>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</si>
  <si>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</si>
  <si>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</si>
  <si>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</si>
  <si>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</si>
  <si>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</si>
  <si>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</si>
  <si>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</si>
  <si>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</si>
  <si>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</si>
  <si>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</si>
  <si>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</si>
  <si>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</si>
  <si>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</si>
  <si>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</si>
  <si>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</si>
  <si>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</si>
  <si>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</si>
  <si>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</si>
  <si>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</si>
  <si>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</si>
  <si>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</si>
  <si>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</si>
  <si>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</si>
  <si>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</si>
  <si>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</si>
  <si>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</si>
  <si>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</si>
  <si>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</si>
  <si>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</si>
  <si>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</si>
  <si>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</si>
  <si>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</si>
  <si>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</si>
  <si>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</si>
  <si>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</si>
  <si>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</si>
  <si>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</si>
  <si>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</si>
  <si>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</si>
  <si>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</si>
  <si>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</si>
  <si>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</si>
  <si>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</si>
  <si>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</si>
  <si>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</si>
  <si>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</si>
  <si>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</si>
  <si>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</si>
  <si>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</si>
  <si>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</si>
  <si>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</si>
  <si>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</si>
  <si>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</si>
  <si>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</si>
  <si>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</si>
  <si>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</si>
  <si>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</si>
  <si>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</si>
  <si>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</si>
  <si>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</si>
  <si>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</si>
  <si>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</si>
  <si>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</si>
  <si>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</si>
  <si>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</si>
  <si>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</si>
  <si>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</si>
  <si>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</si>
  <si>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</si>
  <si>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</si>
  <si>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</si>
  <si>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</si>
  <si>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</si>
  <si>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</si>
  <si>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</si>
  <si>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</si>
  <si>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</si>
  <si>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</si>
  <si>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</si>
  <si>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</si>
  <si>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</si>
  <si>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</si>
  <si>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</si>
  <si>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</si>
  <si>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</si>
  <si>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</si>
  <si>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</si>
  <si>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</si>
  <si>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</si>
  <si>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</si>
  <si>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</si>
  <si>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</si>
  <si>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</si>
  <si>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</si>
  <si>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</si>
  <si>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</si>
  <si>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</si>
  <si>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</si>
  <si>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</si>
  <si>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</si>
  <si>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</si>
  <si>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</si>
  <si>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</si>
  <si>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</si>
  <si>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</si>
  <si>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</si>
  <si>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</si>
  <si>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</si>
  <si>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</si>
  <si>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</si>
  <si>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</si>
  <si>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</si>
  <si>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</si>
  <si>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</si>
  <si>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</si>
  <si>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</si>
  <si>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</si>
  <si>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</si>
  <si>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</si>
  <si>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</si>
  <si>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</si>
  <si>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</si>
  <si>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</si>
  <si>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</si>
  <si>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</si>
  <si>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</si>
  <si>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</si>
  <si>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</si>
  <si>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</si>
  <si>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</si>
  <si>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</si>
  <si>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</si>
  <si>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</si>
  <si>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</si>
  <si>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</si>
  <si>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</si>
  <si>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</si>
  <si>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</si>
  <si>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</si>
  <si>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</si>
  <si>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</si>
  <si>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</si>
  <si>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</si>
  <si>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</si>
  <si>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</si>
  <si>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</si>
  <si>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</si>
  <si>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</si>
  <si>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</si>
  <si>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</si>
  <si>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</si>
  <si>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</si>
  <si>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</si>
  <si>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</si>
  <si>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</si>
  <si>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</si>
  <si>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</si>
  <si>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</si>
  <si>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</si>
  <si>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</si>
  <si>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</si>
  <si>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</si>
  <si>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</si>
  <si>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</si>
  <si>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</si>
  <si>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</si>
  <si>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</si>
  <si>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</si>
  <si>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</si>
  <si>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</si>
  <si>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</si>
  <si>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</si>
  <si>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</si>
  <si>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</si>
  <si>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</si>
  <si>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</si>
  <si>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</si>
  <si>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</si>
  <si>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</si>
  <si>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</si>
  <si>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</si>
  <si>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</si>
  <si>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</si>
  <si>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</si>
  <si>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</si>
  <si>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</si>
  <si>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</si>
  <si>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</si>
  <si>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</si>
  <si>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</si>
  <si>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</si>
  <si>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</si>
  <si>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</si>
  <si>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</si>
  <si>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</si>
  <si>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</si>
  <si>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</si>
  <si>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</si>
  <si>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</si>
  <si>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</si>
  <si>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</si>
  <si>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</si>
  <si>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</si>
  <si>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</si>
  <si>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</si>
  <si>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</si>
  <si>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</si>
  <si>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</si>
  <si>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</si>
  <si>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</si>
  <si>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</si>
  <si>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</si>
  <si>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</si>
  <si>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</si>
  <si>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</si>
  <si>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</si>
  <si>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</si>
  <si>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</si>
  <si>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</si>
  <si>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</si>
  <si>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</si>
  <si>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</si>
  <si>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</si>
  <si>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</si>
  <si>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</si>
  <si>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</si>
  <si>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</si>
  <si>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</si>
  <si>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</si>
  <si>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</si>
  <si>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</si>
  <si>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</si>
  <si>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</si>
  <si>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</si>
  <si>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</si>
  <si>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</si>
  <si>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</si>
  <si>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</si>
  <si>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</si>
  <si>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</si>
  <si>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</si>
  <si>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</si>
  <si>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</si>
  <si>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</si>
  <si>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</si>
  <si>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</si>
  <si>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</si>
  <si>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</si>
  <si>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</si>
  <si>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</si>
  <si>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</si>
  <si>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</si>
  <si>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</si>
  <si>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</si>
  <si>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</si>
  <si>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</si>
  <si>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</si>
  <si>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</si>
  <si>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</si>
  <si>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</si>
  <si>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</si>
  <si>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</si>
  <si>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</si>
  <si>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</si>
  <si>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</si>
  <si>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</si>
  <si>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</si>
  <si>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</si>
  <si>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</si>
  <si>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</si>
  <si>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</si>
  <si>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</si>
  <si>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</si>
  <si>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</si>
  <si>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</si>
  <si>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</si>
  <si>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</si>
  <si>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</si>
  <si>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</si>
  <si>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</si>
  <si>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</si>
  <si>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</si>
  <si>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</si>
  <si>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</si>
  <si>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</si>
  <si>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</si>
  <si>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</si>
  <si>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</si>
  <si>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</si>
  <si>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</si>
  <si>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</si>
  <si>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</si>
  <si>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</si>
  <si>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</si>
  <si>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</si>
  <si>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</si>
  <si>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</si>
  <si>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</si>
  <si>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</si>
  <si>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</si>
  <si>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</si>
  <si>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</si>
  <si>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</si>
  <si>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</si>
  <si>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</si>
  <si>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</si>
  <si>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</si>
  <si>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</si>
  <si>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</si>
  <si>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</si>
  <si>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</si>
  <si>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</si>
  <si>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</si>
  <si>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</si>
  <si>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</si>
  <si>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</si>
  <si>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</si>
  <si>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</si>
  <si>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</si>
  <si>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</si>
  <si>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</si>
  <si>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</si>
  <si>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</si>
  <si>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</si>
  <si>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</si>
  <si>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</si>
  <si>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</si>
  <si>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</si>
  <si>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</si>
  <si>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</si>
  <si>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</si>
  <si>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</si>
  <si>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</si>
  <si>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</si>
  <si>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</si>
  <si>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</si>
  <si>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</si>
  <si>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</si>
  <si>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</si>
  <si>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</si>
  <si>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</si>
  <si>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</si>
  <si>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</si>
  <si>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</si>
  <si>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</si>
  <si>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</si>
  <si>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</si>
  <si>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</si>
  <si>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</si>
  <si>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</si>
  <si>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</si>
  <si>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</si>
  <si>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</si>
  <si>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</si>
  <si>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</si>
  <si>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</si>
  <si>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</si>
  <si>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</si>
  <si>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</si>
  <si>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</si>
  <si>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</si>
  <si>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</si>
  <si>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</si>
  <si>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</si>
  <si>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</si>
  <si>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</si>
  <si>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</si>
  <si>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</si>
  <si>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</si>
  <si>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</si>
  <si>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</si>
  <si>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</si>
  <si>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</si>
  <si>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</si>
  <si>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</si>
  <si>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</si>
  <si>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</si>
  <si>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</si>
  <si>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</si>
  <si>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</si>
  <si>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</si>
  <si>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</si>
  <si>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</si>
  <si>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</si>
  <si>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</si>
  <si>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</si>
  <si>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</si>
  <si>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</si>
  <si>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</si>
  <si>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</si>
  <si>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</si>
  <si>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</si>
  <si>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</si>
  <si>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</si>
  <si>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</si>
  <si>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</si>
  <si>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</si>
  <si>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</si>
  <si>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</si>
  <si>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</si>
  <si>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</si>
  <si>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</si>
  <si>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</si>
  <si>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</si>
  <si>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</si>
  <si>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</si>
  <si>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</si>
  <si>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</si>
  <si>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</si>
  <si>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</si>
  <si>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</si>
  <si>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</si>
  <si>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</si>
  <si>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</si>
  <si>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</si>
  <si>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</si>
  <si>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</si>
  <si>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</si>
  <si>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</si>
  <si>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</si>
  <si>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</si>
  <si>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</si>
  <si>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</si>
  <si>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</si>
  <si>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</si>
  <si>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</si>
  <si>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</si>
  <si>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</si>
  <si>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</si>
  <si>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</si>
  <si>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</si>
  <si>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</si>
  <si>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</si>
  <si>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</si>
  <si>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</si>
  <si>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</si>
  <si>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</si>
  <si>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</si>
  <si>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</si>
  <si>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</si>
  <si>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</si>
  <si>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</si>
  <si>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</si>
  <si>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</si>
  <si>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</si>
  <si>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</si>
  <si>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</si>
  <si>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</si>
  <si>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</si>
  <si>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</si>
  <si>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</si>
  <si>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</si>
  <si>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</si>
  <si>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</si>
  <si>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</si>
  <si>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</si>
  <si>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</si>
  <si>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</si>
  <si>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</si>
  <si>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</si>
  <si>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</si>
  <si>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</si>
  <si>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</si>
  <si>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</si>
  <si>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</si>
  <si>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</si>
  <si>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</si>
  <si>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</si>
  <si>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</si>
  <si>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</si>
  <si>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</si>
  <si>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</si>
  <si>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</si>
  <si>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</si>
  <si>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</si>
  <si>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</si>
  <si>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</si>
  <si>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</si>
  <si>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</si>
  <si>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</si>
  <si>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</si>
  <si>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</si>
  <si>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</si>
  <si>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</si>
  <si>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</si>
  <si>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</si>
  <si>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</si>
  <si>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</si>
  <si>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</si>
  <si>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</si>
  <si>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</si>
  <si>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</si>
  <si>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</si>
  <si>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</si>
  <si>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</si>
  <si>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</si>
  <si>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</si>
  <si>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</si>
  <si>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</si>
  <si>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</si>
  <si>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</si>
  <si>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</si>
  <si>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</si>
  <si>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</si>
  <si>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</si>
  <si>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</si>
  <si>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</si>
  <si>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</si>
  <si>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</si>
  <si>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</si>
  <si>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</si>
  <si>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</si>
  <si>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</si>
  <si>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</si>
  <si>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</si>
  <si>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</si>
  <si>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</si>
  <si>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</si>
  <si>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</si>
  <si>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</si>
  <si>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</si>
  <si>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</si>
  <si>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</si>
  <si>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</si>
  <si>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</si>
  <si>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</si>
  <si>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</si>
  <si>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</si>
  <si>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</si>
  <si>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</si>
  <si>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</si>
  <si>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</si>
  <si>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</si>
  <si>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</si>
  <si>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</si>
  <si>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</si>
  <si>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</si>
  <si>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</si>
  <si>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</si>
  <si>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</si>
  <si>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</si>
  <si>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</si>
  <si>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</si>
  <si>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</si>
  <si>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</si>
  <si>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</si>
  <si>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</si>
  <si>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</si>
  <si>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</si>
  <si>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</si>
  <si>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</si>
  <si>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</si>
  <si>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</si>
  <si>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</si>
  <si>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</si>
  <si>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</si>
  <si>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</si>
  <si>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</si>
  <si>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</si>
  <si>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</si>
  <si>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</si>
  <si>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</si>
  <si>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</si>
  <si>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</si>
  <si>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</si>
  <si>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</si>
  <si>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</si>
  <si>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</si>
  <si>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</si>
  <si>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</si>
  <si>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</si>
  <si>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</si>
  <si>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</si>
  <si>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</si>
  <si>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</si>
  <si>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</si>
  <si>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</si>
  <si>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</si>
  <si>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</si>
  <si>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</si>
  <si>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</si>
  <si>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</si>
  <si>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</si>
  <si>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</si>
  <si>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</si>
  <si>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</si>
  <si>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</si>
  <si>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</si>
  <si>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</si>
  <si>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</si>
  <si>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</si>
  <si>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</si>
  <si>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</si>
  <si>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</si>
  <si>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</si>
  <si>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</si>
  <si>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</si>
  <si>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</si>
  <si>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</si>
  <si>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</si>
  <si>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</si>
  <si>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</si>
  <si>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</si>
  <si>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</si>
  <si>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</si>
  <si>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</si>
  <si>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</si>
  <si>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</si>
  <si>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</si>
  <si>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</si>
  <si>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</si>
  <si>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</si>
  <si>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</si>
  <si>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</si>
  <si>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</si>
  <si>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</si>
  <si>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</si>
  <si>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</si>
  <si>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</si>
  <si>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</si>
  <si>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</si>
  <si>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</si>
  <si>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</si>
  <si>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</si>
  <si>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</si>
  <si>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</si>
  <si>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</si>
  <si>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</si>
  <si>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</si>
  <si>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</si>
  <si>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</si>
  <si>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</si>
  <si>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</si>
  <si>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</si>
  <si>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</si>
  <si>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</si>
  <si>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</si>
  <si>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</si>
  <si>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</si>
  <si>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</si>
  <si>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</si>
  <si>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</si>
  <si>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</si>
  <si>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</si>
  <si>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</si>
  <si>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</si>
  <si>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</si>
  <si>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</si>
  <si>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</si>
  <si>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</si>
  <si>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</si>
  <si>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</si>
  <si>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</si>
  <si>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</si>
  <si>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</si>
  <si>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</si>
  <si>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</si>
  <si>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</si>
  <si>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</si>
  <si>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</si>
  <si>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</si>
  <si>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</si>
  <si>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</si>
  <si>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</si>
  <si>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</si>
  <si>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</si>
  <si>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</si>
  <si>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</si>
  <si>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</si>
  <si>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</si>
  <si>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</si>
  <si>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</si>
  <si>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</si>
  <si>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</si>
  <si>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</si>
  <si>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</si>
  <si>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</si>
  <si>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</si>
  <si>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</si>
  <si>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</si>
  <si>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</si>
  <si>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</si>
  <si>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</si>
  <si>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</si>
  <si>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</si>
  <si>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</si>
  <si>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</si>
  <si>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</si>
  <si>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</si>
  <si>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</si>
  <si>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</si>
  <si>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</si>
  <si>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</si>
  <si>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</si>
  <si>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</si>
  <si>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</si>
  <si>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</si>
  <si>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</si>
  <si>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</si>
  <si>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</si>
  <si>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</si>
  <si>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</si>
  <si>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</si>
  <si>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</si>
  <si>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</si>
  <si>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</si>
  <si>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</si>
  <si>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</si>
  <si>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</si>
  <si>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</si>
  <si>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</si>
  <si>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</si>
  <si>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</si>
  <si>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</si>
  <si>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</si>
  <si>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</si>
  <si>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</si>
  <si>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</si>
  <si>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</si>
  <si>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</si>
  <si>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</si>
  <si>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</si>
  <si>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</si>
  <si>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</si>
  <si>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</si>
  <si>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</si>
  <si>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</si>
  <si>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</si>
  <si>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</si>
  <si>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</si>
  <si>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</si>
  <si>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</si>
  <si>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</si>
  <si>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</si>
  <si>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</si>
  <si>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</si>
  <si>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</si>
  <si>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</si>
  <si>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</si>
  <si>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</si>
  <si>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</si>
  <si>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</si>
  <si>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</si>
  <si>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</si>
  <si>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</si>
  <si>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</si>
  <si>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</si>
  <si>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</si>
  <si>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</si>
  <si>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</si>
  <si>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</si>
  <si>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</si>
  <si>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</si>
  <si>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</si>
  <si>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</si>
  <si>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</si>
  <si>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</si>
  <si>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</si>
  <si>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</si>
  <si>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</si>
  <si>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</si>
  <si>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</si>
  <si>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</si>
  <si>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</si>
  <si>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</si>
  <si>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</si>
  <si>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</si>
  <si>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</si>
  <si>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</si>
  <si>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</si>
  <si>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</si>
  <si>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</si>
  <si>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</si>
  <si>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</si>
  <si>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</si>
  <si>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</si>
  <si>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</si>
  <si>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</si>
  <si>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</si>
  <si>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</si>
  <si>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</si>
  <si>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</si>
  <si>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</si>
  <si>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</si>
  <si>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</si>
  <si>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</si>
  <si>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</si>
  <si>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</si>
  <si>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</si>
  <si>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</si>
  <si>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</si>
  <si>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</si>
  <si>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</si>
  <si>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</si>
  <si>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</si>
  <si>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</si>
  <si>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</si>
  <si>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</si>
  <si>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</si>
  <si>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</si>
  <si>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</si>
  <si>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</si>
  <si>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</si>
  <si>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</si>
  <si>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</si>
  <si>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</si>
  <si>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</si>
  <si>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</si>
  <si>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</si>
  <si>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</si>
  <si>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</si>
  <si>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</si>
  <si>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</si>
  <si>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</si>
  <si>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</si>
  <si>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</si>
  <si>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</si>
  <si>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</si>
  <si>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</si>
  <si>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</si>
  <si>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</si>
  <si>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</si>
  <si>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</si>
  <si>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</si>
  <si>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</si>
  <si>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</si>
  <si>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</si>
  <si>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</si>
  <si>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</si>
  <si>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</si>
  <si>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</si>
  <si>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</si>
  <si>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</si>
  <si>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</si>
  <si>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</si>
  <si>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</si>
  <si>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</si>
  <si>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</si>
  <si>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</si>
  <si>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</si>
  <si>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</si>
  <si>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</si>
  <si>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</si>
  <si>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</si>
  <si>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</si>
  <si>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</si>
  <si>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</si>
  <si>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</si>
  <si>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</si>
  <si>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</si>
  <si>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</si>
  <si>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</si>
  <si>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</si>
  <si>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</si>
  <si>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</si>
  <si>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</si>
  <si>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</si>
  <si>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</si>
  <si>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</si>
  <si>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</si>
  <si>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</si>
  <si>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</si>
  <si>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</si>
  <si>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</si>
  <si>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</si>
  <si>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</si>
  <si>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</si>
  <si>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</si>
  <si>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</si>
  <si>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</si>
  <si>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</si>
  <si>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</si>
  <si>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</si>
  <si>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</si>
  <si>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</si>
  <si>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</si>
  <si>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</si>
  <si>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</si>
  <si>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</si>
  <si>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</si>
  <si>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</si>
  <si>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</si>
  <si>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</si>
  <si>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</si>
  <si>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</si>
  <si>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</si>
  <si>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</si>
  <si>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</si>
  <si>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</si>
  <si>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</si>
  <si>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</si>
  <si>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</si>
  <si>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</si>
  <si>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</si>
  <si>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</si>
  <si>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</si>
  <si>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</si>
  <si>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</si>
  <si>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</si>
  <si>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</si>
  <si>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</si>
  <si>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</si>
  <si>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</si>
  <si>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</si>
  <si>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</si>
  <si>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</si>
  <si>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</si>
  <si>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</si>
  <si>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</si>
  <si>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</si>
  <si>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</si>
  <si>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</si>
  <si>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</si>
  <si>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</si>
  <si>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</si>
  <si>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</si>
  <si>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</si>
  <si>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</si>
  <si>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</si>
  <si>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</si>
  <si>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</si>
  <si>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</si>
  <si>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</si>
  <si>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</si>
  <si>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</si>
  <si>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</si>
  <si>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</si>
  <si>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</si>
  <si>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</si>
  <si>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</si>
  <si>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</si>
  <si>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</si>
  <si>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</si>
  <si>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</si>
  <si>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</si>
  <si>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</si>
  <si>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</si>
  <si>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</si>
  <si>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</si>
  <si>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</si>
  <si>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</si>
  <si>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</si>
  <si>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</si>
  <si>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</si>
  <si>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</si>
  <si>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</si>
  <si>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</si>
  <si>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</si>
  <si>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</si>
  <si>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</si>
  <si>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</si>
  <si>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</si>
  <si>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</si>
  <si>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</si>
  <si>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</si>
  <si>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</si>
  <si>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</si>
  <si>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</si>
  <si>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</si>
  <si>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</si>
  <si>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</si>
  <si>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</si>
  <si>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</si>
  <si>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</si>
  <si>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</si>
  <si>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</si>
  <si>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</si>
  <si>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</si>
  <si>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</si>
  <si>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</si>
  <si>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</si>
  <si>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</si>
  <si>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</si>
  <si>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</si>
  <si>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</si>
  <si>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</si>
  <si>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</si>
  <si>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</si>
  <si>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</si>
  <si>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</si>
  <si>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</si>
  <si>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</si>
  <si>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</si>
  <si>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</si>
  <si>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</si>
  <si>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</si>
  <si>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</si>
  <si>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</si>
  <si>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</si>
  <si>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</si>
  <si>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</si>
  <si>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</si>
  <si>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</si>
  <si>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</si>
  <si>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</si>
  <si>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</si>
  <si>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</si>
  <si>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</si>
  <si>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</si>
  <si>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</si>
  <si>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</si>
  <si>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</si>
  <si>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</si>
  <si>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</si>
  <si>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</si>
  <si>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</si>
  <si>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</si>
  <si>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</si>
  <si>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</si>
  <si>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</si>
  <si>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</si>
  <si>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</si>
  <si>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</si>
  <si>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</si>
  <si>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</si>
  <si>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</si>
  <si>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</si>
  <si>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</si>
  <si>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</si>
  <si>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</si>
  <si>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</si>
  <si>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</si>
  <si>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</si>
  <si>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</si>
  <si>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</si>
  <si>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</si>
  <si>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</si>
  <si>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</si>
  <si>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</si>
  <si>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</si>
  <si>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</si>
  <si>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</si>
  <si>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</si>
  <si>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</si>
  <si>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</si>
  <si>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</si>
  <si>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</si>
  <si>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</si>
  <si>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</si>
  <si>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</si>
  <si>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</si>
  <si>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</si>
  <si>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</si>
  <si>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</si>
  <si>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</si>
  <si>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</si>
  <si>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</si>
  <si>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</si>
  <si>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</si>
  <si>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</si>
  <si>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</si>
  <si>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</si>
  <si>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</si>
  <si>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</si>
  <si>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</si>
  <si>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</si>
  <si>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</si>
  <si>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</si>
  <si>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</si>
  <si>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</si>
  <si>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</si>
  <si>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</si>
  <si>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</si>
  <si>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</si>
  <si>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</si>
  <si>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</si>
  <si>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</si>
  <si>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</si>
  <si>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</si>
  <si>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</si>
  <si>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</si>
  <si>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</si>
  <si>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</si>
  <si>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</si>
  <si>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</si>
  <si>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</si>
  <si>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</si>
  <si>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</si>
  <si>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</si>
  <si>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</si>
  <si>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</si>
  <si>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</si>
  <si>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</si>
  <si>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</si>
  <si>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</si>
  <si>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</si>
  <si>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</si>
  <si>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</si>
  <si>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</si>
  <si>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</si>
  <si>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</si>
  <si>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</si>
  <si>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</si>
  <si>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</si>
  <si>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</si>
  <si>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</si>
  <si>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</si>
  <si>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</si>
  <si>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</si>
  <si>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</si>
  <si>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</si>
  <si>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</si>
  <si>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</si>
  <si>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</si>
  <si>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</si>
  <si>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</si>
  <si>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</si>
  <si>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</si>
  <si>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</si>
  <si>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</si>
  <si>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</si>
  <si>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</si>
  <si>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</si>
  <si>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</si>
  <si>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</si>
  <si>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</si>
  <si>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</si>
  <si>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</si>
  <si>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</si>
  <si>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</si>
  <si>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</si>
  <si>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</si>
  <si>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</si>
  <si>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</si>
  <si>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</si>
  <si>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</si>
  <si>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</si>
  <si>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</si>
  <si>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</si>
  <si>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</si>
  <si>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</si>
  <si>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</si>
  <si>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</si>
  <si>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</si>
  <si>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</si>
  <si>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</si>
  <si>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</si>
  <si>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</si>
  <si>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</si>
  <si>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</si>
  <si>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</si>
  <si>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</si>
  <si>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</si>
  <si>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</si>
  <si>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</si>
  <si>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</si>
  <si>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</si>
  <si>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</si>
  <si>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</si>
  <si>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</si>
  <si>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</si>
  <si>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</si>
  <si>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</si>
  <si>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</si>
  <si>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</si>
  <si>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</si>
  <si>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</si>
  <si>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</si>
  <si>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</si>
  <si>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</si>
  <si>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</si>
  <si>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</si>
  <si>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</si>
  <si>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</si>
  <si>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</si>
  <si>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</si>
  <si>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</si>
  <si>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</si>
  <si>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</si>
  <si>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</si>
  <si>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</si>
  <si>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</si>
  <si>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</si>
  <si>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</si>
  <si>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</si>
  <si>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</si>
  <si>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</si>
  <si>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</si>
  <si>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</si>
  <si>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</si>
  <si>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</si>
  <si>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</si>
  <si>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</si>
  <si>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</si>
  <si>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</si>
  <si>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</si>
  <si>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</si>
  <si>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</si>
  <si>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</si>
  <si>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</si>
  <si>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</si>
  <si>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</si>
  <si>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</si>
  <si>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</si>
  <si>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</si>
  <si>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</si>
  <si>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</si>
  <si>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</si>
  <si>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</si>
  <si>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</si>
  <si>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</si>
  <si>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</si>
  <si>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</si>
  <si>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</si>
  <si>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</si>
  <si>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</si>
  <si>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</si>
  <si>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</si>
  <si>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</si>
  <si>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</si>
  <si>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</si>
  <si>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</si>
  <si>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</si>
  <si>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</si>
  <si>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</si>
  <si>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</si>
  <si>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</si>
  <si>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</si>
  <si>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</si>
  <si>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</si>
  <si>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</si>
  <si>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</si>
  <si>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</si>
  <si>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</si>
  <si>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</si>
  <si>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</si>
  <si>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</si>
  <si>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</si>
  <si>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</si>
  <si>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</si>
  <si>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</si>
  <si>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</si>
  <si>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</si>
  <si>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</si>
  <si>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</si>
  <si>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</si>
  <si>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</si>
  <si>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</si>
  <si>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</si>
  <si>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</si>
  <si>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</si>
  <si>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</si>
  <si>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</si>
  <si>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</si>
  <si>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</si>
  <si>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</si>
  <si>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</si>
  <si>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</si>
  <si>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</si>
  <si>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</si>
  <si>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</si>
  <si>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</si>
  <si>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</si>
  <si>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</si>
  <si>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</si>
  <si>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</si>
  <si>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</si>
  <si>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</si>
  <si>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</si>
  <si>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</si>
  <si>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</si>
  <si>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</si>
  <si>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</si>
  <si>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</si>
  <si>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</si>
  <si>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</si>
  <si>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</si>
  <si>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</si>
  <si>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</si>
  <si>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</si>
  <si>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</si>
  <si>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</si>
  <si>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</si>
  <si>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</si>
  <si>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</si>
  <si>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</si>
  <si>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</si>
  <si>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</si>
  <si>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</si>
  <si>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</si>
  <si>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</si>
  <si>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</si>
  <si>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</si>
  <si>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</si>
  <si>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</si>
  <si>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</si>
  <si>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</si>
  <si>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</si>
  <si>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</si>
  <si>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</si>
  <si>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</si>
  <si>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</si>
  <si>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</si>
  <si>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</si>
  <si>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</si>
  <si>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</si>
  <si>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</si>
  <si>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</si>
  <si>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</si>
  <si>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</si>
  <si>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</si>
  <si>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</si>
  <si>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</si>
  <si>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</si>
  <si>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</si>
  <si>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</si>
  <si>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</si>
  <si>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</si>
  <si>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</si>
  <si>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</si>
  <si>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</si>
  <si>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</si>
  <si>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</si>
  <si>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</si>
  <si>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</si>
  <si>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</si>
  <si>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</si>
  <si>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</si>
  <si>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</si>
  <si>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</si>
  <si>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</si>
  <si>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</si>
  <si>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</si>
  <si>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</si>
  <si>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</si>
  <si>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</si>
  <si>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</si>
  <si>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</si>
  <si>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</si>
  <si>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</si>
  <si>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</si>
  <si>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</si>
  <si>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</si>
  <si>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</si>
  <si>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</si>
  <si>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</si>
  <si>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</si>
  <si>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</si>
  <si>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</si>
  <si>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</si>
  <si>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</si>
  <si>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</si>
  <si>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</si>
  <si>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</si>
  <si>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</si>
  <si>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</si>
  <si>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</si>
  <si>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</si>
  <si>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</si>
  <si>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</si>
  <si>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</si>
  <si>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</si>
  <si>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</si>
  <si>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</si>
  <si>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</si>
  <si>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</si>
  <si>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</si>
  <si>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</si>
  <si>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</si>
  <si>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</si>
  <si>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</si>
  <si>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</si>
  <si>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</si>
  <si>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</si>
  <si>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</si>
  <si>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</si>
  <si>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</si>
  <si>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</si>
  <si>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</si>
  <si>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</si>
  <si>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</si>
  <si>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</si>
  <si>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</si>
  <si>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</si>
  <si>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</si>
  <si>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</si>
  <si>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</si>
  <si>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</si>
  <si>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</si>
  <si>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</si>
  <si>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</si>
  <si>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</si>
  <si>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</si>
  <si>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</si>
  <si>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</si>
  <si>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</si>
  <si>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</si>
  <si>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</si>
  <si>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</si>
  <si>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</si>
  <si>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</si>
  <si>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</si>
  <si>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</si>
  <si>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</si>
  <si>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</si>
  <si>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</si>
  <si>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</si>
  <si>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</si>
  <si>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</si>
  <si>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</si>
  <si>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</si>
  <si>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</si>
  <si>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</si>
  <si>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</si>
  <si>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</si>
  <si>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</si>
  <si>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</si>
  <si>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</si>
  <si>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</si>
  <si>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</si>
  <si>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</si>
  <si>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</si>
  <si>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</si>
  <si>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</si>
  <si>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</si>
  <si>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</si>
  <si>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</si>
  <si>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</si>
  <si>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</si>
  <si>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</si>
  <si>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</si>
  <si>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</si>
  <si>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</si>
  <si>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</si>
  <si>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</si>
  <si>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</si>
  <si>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</si>
  <si>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</si>
  <si>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</si>
  <si>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</si>
  <si>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</si>
  <si>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</si>
  <si>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</si>
  <si>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</si>
  <si>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</si>
  <si>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</si>
  <si>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</si>
  <si>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</si>
  <si>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</si>
  <si>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</si>
  <si>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</si>
  <si>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</si>
  <si>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</si>
  <si>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</si>
  <si>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</si>
  <si>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</si>
  <si>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</si>
  <si>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</si>
  <si>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</si>
  <si>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</si>
  <si>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</si>
  <si>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</si>
  <si>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</si>
  <si>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</si>
  <si>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</si>
  <si>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</si>
  <si>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</si>
  <si>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</si>
  <si>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</si>
  <si>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</si>
  <si>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</si>
  <si>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</si>
  <si>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</si>
  <si>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</si>
  <si>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</si>
  <si>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</si>
  <si>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</si>
  <si>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</si>
  <si>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</si>
  <si>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</si>
  <si>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</si>
  <si>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</si>
  <si>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</si>
  <si>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</si>
  <si>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</si>
  <si>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</si>
  <si>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</si>
  <si>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</si>
  <si>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</si>
  <si>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</si>
  <si>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</si>
  <si>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</si>
  <si>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</si>
  <si>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</si>
  <si>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</si>
  <si>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</si>
  <si>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</si>
  <si>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</si>
  <si>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</si>
  <si>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</si>
  <si>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</si>
  <si>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</si>
  <si>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</si>
  <si>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</si>
  <si>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</si>
  <si>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</si>
  <si>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</si>
  <si>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</si>
  <si>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</si>
  <si>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</si>
  <si>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</si>
  <si>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</si>
  <si>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</si>
  <si>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</si>
  <si>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</si>
  <si>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</si>
  <si>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</si>
  <si>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</si>
  <si>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</si>
  <si>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</si>
  <si>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</si>
  <si>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</si>
  <si>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</si>
  <si>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</si>
  <si>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</si>
  <si>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</si>
  <si>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</si>
  <si>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</si>
  <si>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</si>
  <si>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</si>
  <si>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</si>
  <si>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</si>
  <si>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</si>
  <si>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</si>
  <si>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</si>
  <si>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</si>
  <si>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</si>
  <si>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</si>
  <si>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</si>
  <si>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</si>
  <si>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</si>
  <si>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</si>
  <si>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</si>
  <si>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</si>
  <si>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</si>
  <si>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</si>
  <si>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</si>
  <si>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</si>
  <si>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</si>
  <si>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</si>
  <si>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</si>
  <si>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</si>
  <si>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</si>
  <si>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</si>
  <si>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</si>
  <si>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</si>
  <si>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</si>
  <si>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</si>
  <si>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</si>
  <si>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</si>
  <si>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</si>
  <si>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</si>
  <si>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</si>
  <si>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</si>
  <si>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</si>
  <si>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</si>
  <si>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</si>
  <si>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</si>
  <si>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</si>
  <si>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</si>
  <si>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</si>
  <si>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</si>
  <si>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</si>
  <si>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</si>
  <si>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</si>
  <si>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</si>
  <si>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</si>
  <si>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</si>
  <si>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</si>
  <si>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</si>
  <si>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</si>
  <si>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</si>
  <si>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</si>
  <si>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</si>
  <si>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</si>
  <si>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</si>
  <si>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</si>
  <si>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</si>
  <si>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</si>
  <si>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</si>
  <si>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</si>
  <si>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</si>
  <si>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</si>
  <si>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</si>
  <si>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</si>
  <si>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</si>
  <si>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</si>
  <si>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</si>
  <si>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</si>
  <si>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</si>
  <si>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</si>
  <si>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</si>
  <si>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</si>
  <si>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</si>
  <si>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</si>
  <si>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</si>
  <si>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</si>
  <si>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</si>
  <si>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</si>
  <si>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</si>
  <si>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</si>
  <si>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</si>
  <si>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</si>
  <si>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</si>
  <si>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</si>
  <si>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</si>
  <si>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</si>
  <si>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</si>
  <si>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</si>
  <si>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</si>
  <si>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</si>
  <si>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</si>
  <si>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</si>
  <si>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</si>
  <si>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</si>
  <si>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</si>
  <si>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</si>
  <si>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</si>
  <si>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</si>
  <si>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</si>
  <si>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</si>
  <si>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</si>
  <si>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</si>
  <si>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</si>
  <si>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</si>
  <si>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</si>
  <si>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</si>
  <si>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</si>
  <si>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</si>
  <si>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</si>
  <si>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</si>
  <si>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</si>
  <si>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</si>
  <si>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</si>
  <si>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</si>
  <si>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</si>
  <si>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</si>
  <si>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</si>
  <si>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</si>
  <si>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</si>
  <si>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</si>
  <si>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</si>
  <si>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</si>
  <si>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</si>
  <si>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</si>
  <si>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</si>
  <si>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</si>
  <si>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</si>
  <si>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</si>
  <si>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</si>
  <si>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</si>
  <si>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</si>
  <si>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</si>
  <si>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</si>
  <si>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</si>
  <si>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</si>
  <si>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</si>
  <si>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</si>
  <si>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</si>
  <si>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</si>
  <si>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</si>
  <si>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</si>
  <si>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</si>
  <si>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</si>
  <si>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</si>
  <si>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</si>
  <si>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</si>
  <si>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</si>
  <si>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</si>
  <si>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</si>
  <si>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</si>
  <si>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</si>
  <si>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</si>
  <si>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</si>
  <si>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</si>
  <si>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</si>
  <si>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</si>
  <si>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</si>
  <si>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</si>
  <si>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</si>
  <si>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</si>
  <si>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</si>
  <si>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</si>
  <si>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</si>
  <si>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</si>
  <si>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</si>
  <si>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</si>
  <si>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</si>
  <si>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</si>
  <si>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</si>
  <si>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</si>
  <si>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</si>
  <si>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</si>
  <si>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</si>
  <si>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</si>
  <si>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</si>
  <si>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</si>
  <si>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</si>
  <si>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</si>
  <si>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</si>
  <si>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</si>
  <si>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</si>
  <si>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</si>
  <si>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</si>
  <si>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</si>
  <si>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</si>
  <si>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</si>
  <si>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</si>
  <si>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</si>
  <si>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</si>
  <si>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</si>
  <si>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</si>
  <si>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</si>
  <si>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</si>
  <si>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</si>
  <si>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</si>
  <si>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</si>
  <si>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</si>
  <si>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</si>
  <si>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</si>
  <si>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</si>
  <si>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</si>
  <si>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</si>
  <si>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</si>
  <si>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</si>
  <si>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</si>
  <si>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</si>
  <si>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</si>
  <si>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</si>
  <si>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</si>
  <si>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</si>
  <si>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</si>
  <si>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</si>
  <si>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</si>
  <si>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</si>
  <si>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</si>
  <si>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</si>
  <si>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</si>
  <si>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</si>
  <si>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</si>
  <si>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</si>
  <si>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</si>
  <si>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</si>
  <si>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</si>
  <si>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</si>
  <si>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</si>
  <si>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</si>
  <si>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</si>
  <si>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</si>
  <si>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</si>
  <si>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</si>
  <si>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</si>
  <si>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</si>
  <si>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</si>
  <si>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</si>
  <si>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</si>
  <si>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</si>
  <si>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</si>
  <si>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</si>
  <si>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</si>
  <si>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</si>
  <si>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</si>
  <si>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</si>
  <si>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</si>
  <si>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</si>
  <si>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</si>
  <si>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</si>
  <si>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</si>
  <si>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</si>
  <si>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</si>
  <si>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</si>
  <si>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</si>
  <si>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</si>
  <si>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</si>
  <si>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</si>
  <si>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</si>
  <si>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</si>
  <si>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</si>
  <si>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</si>
  <si>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</si>
  <si>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</si>
  <si>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</si>
  <si>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</si>
  <si>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</si>
  <si>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</si>
  <si>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</si>
  <si>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</si>
  <si>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</si>
  <si>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</si>
  <si>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</si>
  <si>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</si>
  <si>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</si>
  <si>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</si>
  <si>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</si>
  <si>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</si>
  <si>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</si>
  <si>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</si>
  <si>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</si>
  <si>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</si>
  <si>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</si>
  <si>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</si>
  <si>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</si>
  <si>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</si>
  <si>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</si>
  <si>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</si>
  <si>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</si>
  <si>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</si>
  <si>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</si>
  <si>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</si>
  <si>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</si>
  <si>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</si>
  <si>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</si>
  <si>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</si>
  <si>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</si>
  <si>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</si>
  <si>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</si>
  <si>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</si>
  <si>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</si>
  <si>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</si>
  <si>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</si>
  <si>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</si>
  <si>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</si>
  <si>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</si>
  <si>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</si>
  <si>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</si>
  <si>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</si>
  <si>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</si>
  <si>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</si>
  <si>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</si>
  <si>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</si>
  <si>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</si>
  <si>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</si>
  <si>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</si>
  <si>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</si>
  <si>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</si>
  <si>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</si>
  <si>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</si>
  <si>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</si>
  <si>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</si>
  <si>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</si>
  <si>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</si>
  <si>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</si>
  <si>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</si>
  <si>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</si>
  <si>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</si>
  <si>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</si>
  <si>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</si>
  <si>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</si>
  <si>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</si>
  <si>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</si>
  <si>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</si>
  <si>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</si>
  <si>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</si>
  <si>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</si>
  <si>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</si>
  <si>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</si>
  <si>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</si>
  <si>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</si>
  <si>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</si>
  <si>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</si>
  <si>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</si>
  <si>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</si>
  <si>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</si>
  <si>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</si>
  <si>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</si>
  <si>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</si>
  <si>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</si>
  <si>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</si>
  <si>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</si>
  <si>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</si>
  <si>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</si>
  <si>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</si>
  <si>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</si>
  <si>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</si>
  <si>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</si>
  <si>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</si>
  <si>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</si>
  <si>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</si>
  <si>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</si>
  <si>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</si>
  <si>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</si>
  <si>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</si>
  <si>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</si>
  <si>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</si>
  <si>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</si>
  <si>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</si>
  <si>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</si>
  <si>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</si>
  <si>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</si>
  <si>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</si>
  <si>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</si>
  <si>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</si>
  <si>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</si>
  <si>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</si>
  <si>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</si>
  <si>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</si>
  <si>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</si>
  <si>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</si>
  <si>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</si>
  <si>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</si>
  <si>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</si>
  <si>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</si>
  <si>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</si>
  <si>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</si>
  <si>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</si>
  <si>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</si>
  <si>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</si>
  <si>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</si>
  <si>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</si>
  <si>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</si>
  <si>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</si>
  <si>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</si>
  <si>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</si>
  <si>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</si>
  <si>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</si>
  <si>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</si>
  <si>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</si>
  <si>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</si>
  <si>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</si>
  <si>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</si>
  <si>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</si>
  <si>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</si>
  <si>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</si>
  <si>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</si>
  <si>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</si>
  <si>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</si>
  <si>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</si>
  <si>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</si>
  <si>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</si>
  <si>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</si>
  <si>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</si>
  <si>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</si>
  <si>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</si>
  <si>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</si>
  <si>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</si>
  <si>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</si>
  <si>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</si>
  <si>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</si>
  <si>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</si>
  <si>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</si>
  <si>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</si>
  <si>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</si>
  <si>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</si>
  <si>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</si>
  <si>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</si>
  <si>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</si>
  <si>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</si>
  <si>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</si>
  <si>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</si>
  <si>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</si>
  <si>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</si>
  <si>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</si>
  <si>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</si>
  <si>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</si>
  <si>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</si>
  <si>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</si>
  <si>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</si>
  <si>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</si>
  <si>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</si>
  <si>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</si>
  <si>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</si>
  <si>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</si>
  <si>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</si>
  <si>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</si>
  <si>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</si>
  <si>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</si>
  <si>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</si>
  <si>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</si>
  <si>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</si>
  <si>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</si>
  <si>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</si>
  <si>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</si>
  <si>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</si>
  <si>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</si>
  <si>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</si>
  <si>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</si>
  <si>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</si>
  <si>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</si>
  <si>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</si>
  <si>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</si>
  <si>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</si>
  <si>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</si>
  <si>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</si>
  <si>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</si>
  <si>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</si>
  <si>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</si>
  <si>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</si>
  <si>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</si>
  <si>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</si>
  <si>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</si>
  <si>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</si>
  <si>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</si>
  <si>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</si>
  <si>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</si>
  <si>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</si>
  <si>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</si>
  <si>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</si>
  <si>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</si>
  <si>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</si>
  <si>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</si>
  <si>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</si>
  <si>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</si>
  <si>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</si>
  <si>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</si>
  <si>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</si>
  <si>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</si>
  <si>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</si>
  <si>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</si>
  <si>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</si>
  <si>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</si>
  <si>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</si>
  <si>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</si>
  <si>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</si>
  <si>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</si>
  <si>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</si>
  <si>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</si>
  <si>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</si>
  <si>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</si>
  <si>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</si>
  <si>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</si>
  <si>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</si>
  <si>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</si>
  <si>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</si>
  <si>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</si>
  <si>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</si>
  <si>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</si>
  <si>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</si>
  <si>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</si>
  <si>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</si>
  <si>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</si>
  <si>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</si>
  <si>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</si>
  <si>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</si>
  <si>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</si>
  <si>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</si>
  <si>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</si>
  <si>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</si>
  <si>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</si>
  <si>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</si>
  <si>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</si>
  <si>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</si>
  <si>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</si>
  <si>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</si>
  <si>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</si>
  <si>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</si>
  <si>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</si>
  <si>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</si>
  <si>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</si>
  <si>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</si>
  <si>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</si>
  <si>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</si>
  <si>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</si>
  <si>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</si>
  <si>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</si>
  <si>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</si>
  <si>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</si>
  <si>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</si>
  <si>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</si>
  <si>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</si>
  <si>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</si>
  <si>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</si>
  <si>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</si>
  <si>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</si>
  <si>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</si>
  <si>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</si>
  <si>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</si>
  <si>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</si>
  <si>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</si>
  <si>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</si>
  <si>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</si>
  <si>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</si>
  <si>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</si>
  <si>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</si>
  <si>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</si>
  <si>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</si>
  <si>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</si>
  <si>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</si>
  <si>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</si>
  <si>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</si>
  <si>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</si>
  <si>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</si>
  <si>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</si>
  <si>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</si>
  <si>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</si>
  <si>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</si>
  <si>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</si>
  <si>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</si>
  <si>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</si>
  <si>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</si>
  <si>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</si>
  <si>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</si>
  <si>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</si>
  <si>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</si>
  <si>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</si>
  <si>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</si>
  <si>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</si>
  <si>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</si>
  <si>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</si>
  <si>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</si>
  <si>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</si>
  <si>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</si>
  <si>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</si>
  <si>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</si>
  <si>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</si>
  <si>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</si>
  <si>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</si>
  <si>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</si>
  <si>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</si>
  <si>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</si>
  <si>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</si>
  <si>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</si>
  <si>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</si>
  <si>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</si>
  <si>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</si>
  <si>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</si>
  <si>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</si>
  <si>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</si>
  <si>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</si>
  <si>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</si>
  <si>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</si>
  <si>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</si>
  <si>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</si>
  <si>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</si>
  <si>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</si>
  <si>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</si>
  <si>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</si>
  <si>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</si>
  <si>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</si>
  <si>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</si>
  <si>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</si>
  <si>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</si>
  <si>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</si>
  <si>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</si>
  <si>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</si>
  <si>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</si>
  <si>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</si>
  <si>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</si>
  <si>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</si>
  <si>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</si>
  <si>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</si>
  <si>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</si>
  <si>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</si>
  <si>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</si>
  <si>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</si>
  <si>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</si>
  <si>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</si>
  <si>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</si>
  <si>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</si>
  <si>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</si>
  <si>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</si>
  <si>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</si>
  <si>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</si>
  <si>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</si>
  <si>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</si>
  <si>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</si>
  <si>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</si>
  <si>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</si>
  <si>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</si>
  <si>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</si>
  <si>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</si>
  <si>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</si>
  <si>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</si>
  <si>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</si>
  <si>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</si>
  <si>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</si>
  <si>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</si>
  <si>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</si>
  <si>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</si>
  <si>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</si>
  <si>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</si>
  <si>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</si>
  <si>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</si>
  <si>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</si>
  <si>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</si>
  <si>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</si>
  <si>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</si>
  <si>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</si>
  <si>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</si>
  <si>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</si>
  <si>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</si>
  <si>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</si>
  <si>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</si>
  <si>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</si>
  <si>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</si>
  <si>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</si>
  <si>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</si>
  <si>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</si>
  <si>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</si>
  <si>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</si>
  <si>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</si>
  <si>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</si>
  <si>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</si>
  <si>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</si>
  <si>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</si>
  <si>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</si>
  <si>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</si>
  <si>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</si>
  <si>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</si>
  <si>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</si>
  <si>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</si>
  <si>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</si>
  <si>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</si>
  <si>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</si>
  <si>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</si>
  <si>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</si>
  <si>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</si>
  <si>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</si>
  <si>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</si>
  <si>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</si>
  <si>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</si>
  <si>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</si>
  <si>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</si>
  <si>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</si>
  <si>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</si>
  <si>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</si>
  <si>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</si>
  <si>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</si>
  <si>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</si>
  <si>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</si>
  <si>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</si>
  <si>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</si>
  <si>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</si>
  <si>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</si>
  <si>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</si>
  <si>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</si>
  <si>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</si>
  <si>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</si>
  <si>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</si>
  <si>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</si>
  <si>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</si>
  <si>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</si>
  <si>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</si>
  <si>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</si>
  <si>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</si>
  <si>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</si>
  <si>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</si>
  <si>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</si>
  <si>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</si>
  <si>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</si>
  <si>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</si>
  <si>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</si>
  <si>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</si>
  <si>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</si>
  <si>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</si>
  <si>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</si>
  <si>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</si>
  <si>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</si>
  <si>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</si>
  <si>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</si>
  <si>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</si>
  <si>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</si>
  <si>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</si>
  <si>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</si>
  <si>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</si>
  <si>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</si>
  <si>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</si>
  <si>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</si>
  <si>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</si>
  <si>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</si>
  <si>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</si>
  <si>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</si>
  <si>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</si>
  <si>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</si>
  <si>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</si>
  <si>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</si>
  <si>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</si>
  <si>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</si>
  <si>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</si>
  <si>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</si>
  <si>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</si>
  <si>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</si>
  <si>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</si>
  <si>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</si>
  <si>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</si>
  <si>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</si>
  <si>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</si>
  <si>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</si>
  <si>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</si>
  <si>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</si>
  <si>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</si>
  <si>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</si>
  <si>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</si>
  <si>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</si>
  <si>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</si>
  <si>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</si>
  <si>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</si>
  <si>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</si>
  <si>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</si>
  <si>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</si>
  <si>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</si>
  <si>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</si>
  <si>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</si>
  <si>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</si>
  <si>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</si>
  <si>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</si>
  <si>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</si>
  <si>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</si>
  <si>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</si>
  <si>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</si>
  <si>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</si>
  <si>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</si>
  <si>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</si>
  <si>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</si>
  <si>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</si>
  <si>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</si>
  <si>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</si>
  <si>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</si>
  <si>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</si>
  <si>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</si>
  <si>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</si>
  <si>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</si>
  <si>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</si>
  <si>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</si>
  <si>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</si>
  <si>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</si>
  <si>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</si>
  <si>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</si>
  <si>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</si>
  <si>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</si>
  <si>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</si>
  <si>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</si>
  <si>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</si>
  <si>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</si>
  <si>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</si>
  <si>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</si>
  <si>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</si>
  <si>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</si>
  <si>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</si>
  <si>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</si>
  <si>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</si>
  <si>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</si>
  <si>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</si>
  <si>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</si>
  <si>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</si>
  <si>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</si>
  <si>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</si>
  <si>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</si>
  <si>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</si>
  <si>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</si>
  <si>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</si>
  <si>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</si>
  <si>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</si>
  <si>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</si>
  <si>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</si>
  <si>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</si>
  <si>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</si>
  <si>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</si>
  <si>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</si>
  <si>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</si>
  <si>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</si>
  <si>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</si>
  <si>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</si>
  <si>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</si>
  <si>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</si>
  <si>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</si>
  <si>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</si>
  <si>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</si>
  <si>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</si>
  <si>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</si>
  <si>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</si>
  <si>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</si>
  <si>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</si>
  <si>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</si>
  <si>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</si>
  <si>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</si>
  <si>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</si>
  <si>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</si>
  <si>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</si>
  <si>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</si>
  <si>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</si>
  <si>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</si>
  <si>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</si>
  <si>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</si>
  <si>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</si>
  <si>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</si>
  <si>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</si>
  <si>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</si>
  <si>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</si>
  <si>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</si>
  <si>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</si>
  <si>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</si>
  <si>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</si>
  <si>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</si>
  <si>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</si>
  <si>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</si>
  <si>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</si>
  <si>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</si>
  <si>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</si>
  <si>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</si>
  <si>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</si>
  <si>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</si>
  <si>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</si>
  <si>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</si>
  <si>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</si>
  <si>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</si>
  <si>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</si>
  <si>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</si>
  <si>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</si>
  <si>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</si>
  <si>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</si>
  <si>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</si>
  <si>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</si>
  <si>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</si>
  <si>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</si>
  <si>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</si>
  <si>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</si>
  <si>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</si>
  <si>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</si>
  <si>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</si>
  <si>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</si>
  <si>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</si>
  <si>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</si>
  <si>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</si>
  <si>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</si>
  <si>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</si>
  <si>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</si>
  <si>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</si>
  <si>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</si>
  <si>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</si>
  <si>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</si>
  <si>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</si>
  <si>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</si>
  <si>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</si>
  <si>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</si>
  <si>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</si>
  <si>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</si>
  <si>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</si>
  <si>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</si>
  <si>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</si>
  <si>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</si>
  <si>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</si>
  <si>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</si>
  <si>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</si>
  <si>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</si>
  <si>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</si>
  <si>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</si>
  <si>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</si>
  <si>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</si>
  <si>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</si>
  <si>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</si>
  <si>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</si>
  <si>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</si>
  <si>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</si>
  <si>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</si>
  <si>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</si>
  <si>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</si>
  <si>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</si>
  <si>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</si>
  <si>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</si>
  <si>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</si>
  <si>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</si>
  <si>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</si>
  <si>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</si>
  <si>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</si>
  <si>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</si>
  <si>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</si>
  <si>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</si>
  <si>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</si>
  <si>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</si>
  <si>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</si>
  <si>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</si>
  <si>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</si>
  <si>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</si>
  <si>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</si>
  <si>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</si>
  <si>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</si>
  <si>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</si>
  <si>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</si>
  <si>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</si>
  <si>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</si>
  <si>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</si>
  <si>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</si>
  <si>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</si>
  <si>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</si>
  <si>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</si>
  <si>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</si>
  <si>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</si>
  <si>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</si>
  <si>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</si>
  <si>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</si>
  <si>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</si>
  <si>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</si>
  <si>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</si>
  <si>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</si>
  <si>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</si>
  <si>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</si>
  <si>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</si>
  <si>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</si>
  <si>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</si>
  <si>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</si>
  <si>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</si>
  <si>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</si>
  <si>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</si>
  <si>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</si>
  <si>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</si>
  <si>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</si>
  <si>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</si>
  <si>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</si>
  <si>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</si>
  <si>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</si>
  <si>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</si>
  <si>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</si>
  <si>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</si>
  <si>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</si>
  <si>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</si>
  <si>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</si>
  <si>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</si>
  <si>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</si>
  <si>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</si>
  <si>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</si>
  <si>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</si>
  <si>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</si>
  <si>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</si>
  <si>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</si>
  <si>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</si>
  <si>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</si>
  <si>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</si>
  <si>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</si>
  <si>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</si>
  <si>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</si>
  <si>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</si>
  <si>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</si>
  <si>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</si>
  <si>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</si>
  <si>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</si>
  <si>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</si>
  <si>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</si>
  <si>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</si>
  <si>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</si>
  <si>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</si>
  <si>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</si>
  <si>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</si>
  <si>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</si>
  <si>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</si>
  <si>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</si>
  <si>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</si>
  <si>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</si>
  <si>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</si>
  <si>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</si>
  <si>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</si>
  <si>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</si>
  <si>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</si>
  <si>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</si>
  <si>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</si>
  <si>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</si>
  <si>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</si>
  <si>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</si>
  <si>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</si>
  <si>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</si>
  <si>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</si>
  <si>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</si>
  <si>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</si>
  <si>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</si>
  <si>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</si>
  <si>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</si>
  <si>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</si>
  <si>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</si>
  <si>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</si>
  <si>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</si>
  <si>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</si>
  <si>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</si>
  <si>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</si>
  <si>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</si>
  <si>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</si>
  <si>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</si>
  <si>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</si>
  <si>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</si>
  <si>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</si>
  <si>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</si>
  <si>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</si>
  <si>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</si>
  <si>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</si>
  <si>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</si>
  <si>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</si>
  <si>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</si>
  <si>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</si>
  <si>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</si>
  <si>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</si>
  <si>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</si>
  <si>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</si>
  <si>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</si>
  <si>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</si>
  <si>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</si>
  <si>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</si>
  <si>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</si>
  <si>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</si>
  <si>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</si>
  <si>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</si>
  <si>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</si>
  <si>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</si>
  <si>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</si>
  <si>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</si>
  <si>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</si>
  <si>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</si>
  <si>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</si>
  <si>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</si>
  <si>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</si>
  <si>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</si>
  <si>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</si>
  <si>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</si>
  <si>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</si>
  <si>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</si>
  <si>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</si>
  <si>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</si>
  <si>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</si>
  <si>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</si>
  <si>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</si>
  <si>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</si>
  <si>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</si>
  <si>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</si>
  <si>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</si>
  <si>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</si>
  <si>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</si>
  <si>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</si>
  <si>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</si>
  <si>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</si>
  <si>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</si>
  <si>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</si>
  <si>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</si>
  <si>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</si>
  <si>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</si>
  <si>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</si>
  <si>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</si>
  <si>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</si>
  <si>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</si>
  <si>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</si>
  <si>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</si>
  <si>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</si>
  <si>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</si>
  <si>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</si>
  <si>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</si>
  <si>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</si>
  <si>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</si>
  <si>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</si>
  <si>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</si>
  <si>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</si>
  <si>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</si>
  <si>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</si>
  <si>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</si>
  <si>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</si>
  <si>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</si>
  <si>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</si>
  <si>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</si>
  <si>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</si>
  <si>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</si>
  <si>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</si>
  <si>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</si>
  <si>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</si>
  <si>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</si>
  <si>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</si>
  <si>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</si>
  <si>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</si>
  <si>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</si>
  <si>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</si>
  <si>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</si>
  <si>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</si>
  <si>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</si>
  <si>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</si>
  <si>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</si>
  <si>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</si>
  <si>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</si>
  <si>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</si>
  <si>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</si>
  <si>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</si>
  <si>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</si>
  <si>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</si>
  <si>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</si>
  <si>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</si>
  <si>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</si>
  <si>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</si>
  <si>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</si>
  <si>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</si>
  <si>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</si>
  <si>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</si>
  <si>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</si>
  <si>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</si>
  <si>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</si>
  <si>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</si>
  <si>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</si>
  <si>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</si>
  <si>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</si>
  <si>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</si>
  <si>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</si>
  <si>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</si>
  <si>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</si>
  <si>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</si>
  <si>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</si>
  <si>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</si>
  <si>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</si>
  <si>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</si>
  <si>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</si>
  <si>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</si>
  <si>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</si>
  <si>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</si>
  <si>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</si>
  <si>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</si>
  <si>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</si>
  <si>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</si>
  <si>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</si>
  <si>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</si>
  <si>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</si>
  <si>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</si>
  <si>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</si>
  <si>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</si>
  <si>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</si>
  <si>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</si>
  <si>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</si>
  <si>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</si>
  <si>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</si>
  <si>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</si>
  <si>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</si>
  <si>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</si>
  <si>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</si>
  <si>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</si>
  <si>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</si>
  <si>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</si>
  <si>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</si>
  <si>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</si>
  <si>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</si>
  <si>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</si>
  <si>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</si>
  <si>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</si>
  <si>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</si>
  <si>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</si>
  <si>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</si>
  <si>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</si>
  <si>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</si>
  <si>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</si>
  <si>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</si>
  <si>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</si>
  <si>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</si>
  <si>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</si>
  <si>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</si>
  <si>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</si>
  <si>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</si>
  <si>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</si>
  <si>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</si>
  <si>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</si>
  <si>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</si>
  <si>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</si>
  <si>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</si>
  <si>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</si>
  <si>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</si>
  <si>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</si>
  <si>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</si>
  <si>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</si>
  <si>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</si>
  <si>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</si>
  <si>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</si>
  <si>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</si>
  <si>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</si>
  <si>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</si>
  <si>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</si>
  <si>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</si>
  <si>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</si>
  <si>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</si>
  <si>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</si>
  <si>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</si>
  <si>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</si>
  <si>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</si>
  <si>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</si>
  <si>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</si>
  <si>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</si>
  <si>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</si>
  <si>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</si>
  <si>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</si>
  <si>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</si>
  <si>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</si>
  <si>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</si>
  <si>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</si>
  <si>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</si>
  <si>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</si>
  <si>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</si>
  <si>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</si>
  <si>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</si>
  <si>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</si>
  <si>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</si>
  <si>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</si>
  <si>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</si>
  <si>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</si>
  <si>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</si>
  <si>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</si>
  <si>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</si>
  <si>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</si>
  <si>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</si>
  <si>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</si>
  <si>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</si>
  <si>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</si>
  <si>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</si>
  <si>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</si>
  <si>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</si>
  <si>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</si>
  <si>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</si>
  <si>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</si>
  <si>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</si>
  <si>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</si>
  <si>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</si>
  <si>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</si>
  <si>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</si>
  <si>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</si>
  <si>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</si>
  <si>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</si>
  <si>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</si>
  <si>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</si>
  <si>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</si>
  <si>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</si>
  <si>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</si>
  <si>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</si>
  <si>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</si>
  <si>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</si>
  <si>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</si>
  <si>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</si>
  <si>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</si>
  <si>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</si>
  <si>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</si>
  <si>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</si>
  <si>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</si>
  <si>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</si>
  <si>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</si>
  <si>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</si>
  <si>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</si>
  <si>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</si>
  <si>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</si>
  <si>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</si>
  <si>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</si>
  <si>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</si>
  <si>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</si>
  <si>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</si>
  <si>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</si>
  <si>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</si>
  <si>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</si>
  <si>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</si>
  <si>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</si>
  <si>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</si>
  <si>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</si>
  <si>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</si>
  <si>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</si>
  <si>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</si>
  <si>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</si>
  <si>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</si>
  <si>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</si>
  <si>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</si>
  <si>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</si>
  <si>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</si>
  <si>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</si>
  <si>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</si>
  <si>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</si>
  <si>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</si>
  <si>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</si>
  <si>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</si>
  <si>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</si>
  <si>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</si>
  <si>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</si>
  <si>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</si>
  <si>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</si>
  <si>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</si>
  <si>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</si>
  <si>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</si>
  <si>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</si>
  <si>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</si>
  <si>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</si>
  <si>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</si>
  <si>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</si>
  <si>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</si>
  <si>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</si>
  <si>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</si>
  <si>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</si>
  <si>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</si>
  <si>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</si>
  <si>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</si>
  <si>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</si>
  <si>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</si>
  <si>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</si>
  <si>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</si>
  <si>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</si>
  <si>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</si>
  <si>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</si>
  <si>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</si>
  <si>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</si>
  <si>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</si>
  <si>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</si>
  <si>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</si>
  <si>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</si>
  <si>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</si>
  <si>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</si>
  <si>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</si>
  <si>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</si>
  <si>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</si>
  <si>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</si>
  <si>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</si>
  <si>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</si>
  <si>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</si>
  <si>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</si>
  <si>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</si>
  <si>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</si>
  <si>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</si>
  <si>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</si>
  <si>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</si>
  <si>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</si>
  <si>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</si>
  <si>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</si>
  <si>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</si>
  <si>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</si>
  <si>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</si>
  <si>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</si>
  <si>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</si>
  <si>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</si>
  <si>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</si>
  <si>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</si>
  <si>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</si>
  <si>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</si>
  <si>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</si>
  <si>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</si>
  <si>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</si>
  <si>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</si>
  <si>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</si>
  <si>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</si>
  <si>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</si>
  <si>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</si>
  <si>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</si>
  <si>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</si>
  <si>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</si>
  <si>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</si>
  <si>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</si>
  <si>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</si>
  <si>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</si>
  <si>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</si>
  <si>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</si>
  <si>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</si>
  <si>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</si>
  <si>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</si>
  <si>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</si>
  <si>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</si>
  <si>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</si>
  <si>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</si>
  <si>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</si>
  <si>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</si>
  <si>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</si>
  <si>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</si>
  <si>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</si>
  <si>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</si>
  <si>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</si>
  <si>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</si>
  <si>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</si>
  <si>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</si>
  <si>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</si>
  <si>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</si>
  <si>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</si>
  <si>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</si>
  <si>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</si>
  <si>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</si>
  <si>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</si>
  <si>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</si>
  <si>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</si>
  <si>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</si>
  <si>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</si>
  <si>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</si>
  <si>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</si>
  <si>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</si>
  <si>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</si>
  <si>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</si>
  <si>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</si>
  <si>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</si>
  <si>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</si>
  <si>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</si>
  <si>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</si>
  <si>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</si>
  <si>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</si>
  <si>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</si>
  <si>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</si>
  <si>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</si>
  <si>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</si>
  <si>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</si>
  <si>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</si>
  <si>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</si>
  <si>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</si>
  <si>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</si>
  <si>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</si>
  <si>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</si>
  <si>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</si>
  <si>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</si>
  <si>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</si>
  <si>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</si>
  <si>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</si>
  <si>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</si>
  <si>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</si>
  <si>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</si>
  <si>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</si>
  <si>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</si>
  <si>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</si>
  <si>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</si>
  <si>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</si>
  <si>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</si>
  <si>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</si>
  <si>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</si>
  <si>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</si>
  <si>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</si>
  <si>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</si>
  <si>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</si>
  <si>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</si>
  <si>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</si>
  <si>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</si>
  <si>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</si>
  <si>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</si>
  <si>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</si>
  <si>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</si>
  <si>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</si>
  <si>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</si>
  <si>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</si>
  <si>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</si>
  <si>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</si>
  <si>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</si>
  <si>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</si>
  <si>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</si>
  <si>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</si>
  <si>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</si>
  <si>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</si>
  <si>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</si>
  <si>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</si>
  <si>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</si>
  <si>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</si>
  <si>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</si>
  <si>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</si>
  <si>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</si>
  <si>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</si>
  <si>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</si>
  <si>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</si>
  <si>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</si>
  <si>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</si>
  <si>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</si>
  <si>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</si>
  <si>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</si>
  <si>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</si>
  <si>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</si>
  <si>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</si>
  <si>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</si>
  <si>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</si>
  <si>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</si>
  <si>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</si>
  <si>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</si>
  <si>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</si>
  <si>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</si>
  <si>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</si>
  <si>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</si>
  <si>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</si>
  <si>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</si>
  <si>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</si>
  <si>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</si>
  <si>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</si>
  <si>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</si>
  <si>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</si>
  <si>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</si>
  <si>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</si>
  <si>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</si>
  <si>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</si>
  <si>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</si>
  <si>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</si>
  <si>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</si>
  <si>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</si>
  <si>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</si>
  <si>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</si>
  <si>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</si>
  <si>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</si>
  <si>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</si>
  <si>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</si>
  <si>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</si>
  <si>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</si>
  <si>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</si>
  <si>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</si>
  <si>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</si>
  <si>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</si>
  <si>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</si>
  <si>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</si>
  <si>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</si>
  <si>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</si>
  <si>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</si>
  <si>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</si>
  <si>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</si>
  <si>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</si>
  <si>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</si>
  <si>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</si>
  <si>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</si>
  <si>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</si>
  <si>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</si>
  <si>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</si>
  <si>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</si>
  <si>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</si>
  <si>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</si>
  <si>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</si>
  <si>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</si>
  <si>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</si>
  <si>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</si>
  <si>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</si>
  <si>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</si>
  <si>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</si>
  <si>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</si>
  <si>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</si>
  <si>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</si>
  <si>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</si>
  <si>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</si>
  <si>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</si>
  <si>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</si>
  <si>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</si>
  <si>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</si>
  <si>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</si>
  <si>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</si>
  <si>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</si>
  <si>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</si>
  <si>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</si>
  <si>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</si>
  <si>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</si>
  <si>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</si>
  <si>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</si>
  <si>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</si>
  <si>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</si>
  <si>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</si>
  <si>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</si>
  <si>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</si>
  <si>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</si>
  <si>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</si>
  <si>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</si>
  <si>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</si>
  <si>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</si>
  <si>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</si>
  <si>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</si>
  <si>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</si>
  <si>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</si>
  <si>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</si>
  <si>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</si>
  <si>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</si>
  <si>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</si>
  <si>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</si>
  <si>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</si>
  <si>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</si>
  <si>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</si>
  <si>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</si>
  <si>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</si>
  <si>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</si>
  <si>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</si>
  <si>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</si>
  <si>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</si>
  <si>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</si>
  <si>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</si>
  <si>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</si>
  <si>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</si>
  <si>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</si>
  <si>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</si>
  <si>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</si>
  <si>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</si>
  <si>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</si>
  <si>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</si>
  <si>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</si>
  <si>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</si>
  <si>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</si>
  <si>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</si>
  <si>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</si>
  <si>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</si>
  <si>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</si>
  <si>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</si>
  <si>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</si>
  <si>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</si>
  <si>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</si>
  <si>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</si>
  <si>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</si>
  <si>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</si>
  <si>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</si>
  <si>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</si>
  <si>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</si>
  <si>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</si>
  <si>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</si>
  <si>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</si>
  <si>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</si>
  <si>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</si>
  <si>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</si>
  <si>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</si>
  <si>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</si>
  <si>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</si>
  <si>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</si>
  <si>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</si>
  <si>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</si>
  <si>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</si>
  <si>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</si>
  <si>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</si>
  <si>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</si>
  <si>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</si>
  <si>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</si>
  <si>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</si>
  <si>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</si>
  <si>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</si>
  <si>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</si>
  <si>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</si>
  <si>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</si>
  <si>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</si>
  <si>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</si>
  <si>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</si>
  <si>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</si>
  <si>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</si>
  <si>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</si>
  <si>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</si>
  <si>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</si>
  <si>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</si>
  <si>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</si>
  <si>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</si>
  <si>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</si>
  <si>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</si>
  <si>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</si>
  <si>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</si>
  <si>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</si>
  <si>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</si>
  <si>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</si>
  <si>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</si>
  <si>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</si>
  <si>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</si>
  <si>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</si>
  <si>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</si>
  <si>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</si>
  <si>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</si>
  <si>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</si>
  <si>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</si>
  <si>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</si>
  <si>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</si>
  <si>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</si>
  <si>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</si>
  <si>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</si>
  <si>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</si>
  <si>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</si>
  <si>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</si>
  <si>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</si>
  <si>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</si>
  <si>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</si>
  <si>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</si>
  <si>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</si>
  <si>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</si>
  <si>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</si>
  <si>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</si>
  <si>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</si>
  <si>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</si>
  <si>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</si>
  <si>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</si>
  <si>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</si>
  <si>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</si>
  <si>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</si>
  <si>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</si>
  <si>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</si>
  <si>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</si>
  <si>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</si>
  <si>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</si>
  <si>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</si>
  <si>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</si>
  <si>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</si>
  <si>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</si>
  <si>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</si>
  <si>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</si>
  <si>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</si>
  <si>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</si>
  <si>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</si>
  <si>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</si>
  <si>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</si>
  <si>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</si>
  <si>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</si>
  <si>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</si>
  <si>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</si>
  <si>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</si>
  <si>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</si>
  <si>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</si>
  <si>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</si>
  <si>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</si>
  <si>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</si>
  <si>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</si>
  <si>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</si>
  <si>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</si>
  <si>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</si>
  <si>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</si>
  <si>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</si>
  <si>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</si>
  <si>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</si>
  <si>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</si>
  <si>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</si>
  <si>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</si>
  <si>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</si>
  <si>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</si>
  <si>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</si>
  <si>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</si>
  <si>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</si>
  <si>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</si>
  <si>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</si>
  <si>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</si>
  <si>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</si>
  <si>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</si>
  <si>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</si>
  <si>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</si>
  <si>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</si>
  <si>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</si>
  <si>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</si>
  <si>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</si>
  <si>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</si>
  <si>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</si>
  <si>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</si>
  <si>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</si>
  <si>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</si>
  <si>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</si>
  <si>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</si>
  <si>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</si>
  <si>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</si>
  <si>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</si>
  <si>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</si>
  <si>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</si>
  <si>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</si>
  <si>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</si>
  <si>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</si>
  <si>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</si>
  <si>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</si>
  <si>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</si>
  <si>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</si>
  <si>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</si>
  <si>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</si>
  <si>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</si>
  <si>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</si>
  <si>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</si>
  <si>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</si>
  <si>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</si>
  <si>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</si>
  <si>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</si>
  <si>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</si>
  <si>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</si>
  <si>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</si>
  <si>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</si>
  <si>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</si>
  <si>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</si>
  <si>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</si>
  <si>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</si>
  <si>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</si>
  <si>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</si>
  <si>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</si>
  <si>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</si>
  <si>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</si>
  <si>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</si>
  <si>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</si>
  <si>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</si>
  <si>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</si>
  <si>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</si>
  <si>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</si>
  <si>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</si>
  <si>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</si>
  <si>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</si>
  <si>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</si>
  <si>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</si>
  <si>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</si>
  <si>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</si>
  <si>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</si>
  <si>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</si>
  <si>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</si>
  <si>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</si>
  <si>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</si>
  <si>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</si>
  <si>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</si>
  <si>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</si>
  <si>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</si>
  <si>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</si>
  <si>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</si>
  <si>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</si>
  <si>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</si>
  <si>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</si>
  <si>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</si>
  <si>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</si>
  <si>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</si>
  <si>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</si>
  <si>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</si>
  <si>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</si>
  <si>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</si>
  <si>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</si>
  <si>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</si>
  <si>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</si>
  <si>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</si>
  <si>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</si>
  <si>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</si>
  <si>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</si>
  <si>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</si>
  <si>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</si>
  <si>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</si>
  <si>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</si>
  <si>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</si>
  <si>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</si>
  <si>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</si>
  <si>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</si>
  <si>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</si>
  <si>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</si>
  <si>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</si>
  <si>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</si>
  <si>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</si>
  <si>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</si>
  <si>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</si>
  <si>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</si>
  <si>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</si>
  <si>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</si>
  <si>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</si>
  <si>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</si>
  <si>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</si>
  <si>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</si>
  <si>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</si>
  <si>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</si>
  <si>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</si>
  <si>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</si>
  <si>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</si>
  <si>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</si>
  <si>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</si>
  <si>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</si>
  <si>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</si>
  <si>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</si>
  <si>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</si>
  <si>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</si>
  <si>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</si>
  <si>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</si>
  <si>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</si>
  <si>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</si>
  <si>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</si>
  <si>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</si>
  <si>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</si>
  <si>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</si>
  <si>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</si>
  <si>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</si>
  <si>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</si>
  <si>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</si>
  <si>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</si>
  <si>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</si>
  <si>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</si>
  <si>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</si>
  <si>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</si>
  <si>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</si>
  <si>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</si>
  <si>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</si>
  <si>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</si>
  <si>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</si>
  <si>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</si>
  <si>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</si>
  <si>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</si>
  <si>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</si>
  <si>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</si>
  <si>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</si>
  <si>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</si>
  <si>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</si>
  <si>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</si>
  <si>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</si>
  <si>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</si>
  <si>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</si>
  <si>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</si>
  <si>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</si>
  <si>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</si>
  <si>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</si>
  <si>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</si>
  <si>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</si>
  <si>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</si>
  <si>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</si>
  <si>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</si>
  <si>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</si>
  <si>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</si>
  <si>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</si>
  <si>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</si>
  <si>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</si>
  <si>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</si>
  <si>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</si>
  <si>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</si>
  <si>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</si>
  <si>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</si>
  <si>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</si>
  <si>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</si>
  <si>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</si>
  <si>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</si>
  <si>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</si>
  <si>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</si>
  <si>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</si>
  <si>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</si>
  <si>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</si>
  <si>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</si>
  <si>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</si>
  <si>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</si>
  <si>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</si>
  <si>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</si>
  <si>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</si>
  <si>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</si>
  <si>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</si>
  <si>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</si>
  <si>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</si>
  <si>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</si>
  <si>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</si>
  <si>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</si>
  <si>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</si>
  <si>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</si>
  <si>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</si>
  <si>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</si>
  <si>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</si>
  <si>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</si>
  <si>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</si>
  <si>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</si>
  <si>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</si>
  <si>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</si>
  <si>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</si>
  <si>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</si>
  <si>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</si>
  <si>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</si>
  <si>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</si>
  <si>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</si>
  <si>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</si>
  <si>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</si>
  <si>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</si>
  <si>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</si>
  <si>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</si>
  <si>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</si>
  <si>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</si>
  <si>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</si>
  <si>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</si>
  <si>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</si>
  <si>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</si>
  <si>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</si>
  <si>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</si>
  <si>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</si>
  <si>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</si>
  <si>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</si>
  <si>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</si>
  <si>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</si>
  <si>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</si>
  <si>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</si>
  <si>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</si>
  <si>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</si>
  <si>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</si>
  <si>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</si>
  <si>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</si>
  <si>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</si>
  <si>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</si>
  <si>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</si>
  <si>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</si>
  <si>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</si>
  <si>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</si>
  <si>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</si>
  <si>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</si>
  <si>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</si>
  <si>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</si>
  <si>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</si>
  <si>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</si>
  <si>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</si>
  <si>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</si>
  <si>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</si>
  <si>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</si>
  <si>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</si>
  <si>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</si>
  <si>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</si>
  <si>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</si>
  <si>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</si>
  <si>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</si>
  <si>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</si>
  <si>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</si>
  <si>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</si>
  <si>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</si>
  <si>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</si>
  <si>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</si>
  <si>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</si>
  <si>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</si>
  <si>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</si>
  <si>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</si>
  <si>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</si>
  <si>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</si>
  <si>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</si>
  <si>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</si>
  <si>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</si>
  <si>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</si>
  <si>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</si>
  <si>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</si>
  <si>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</si>
  <si>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</si>
  <si>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</si>
  <si>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</si>
  <si>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</si>
  <si>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</si>
  <si>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</si>
  <si>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</si>
  <si>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</si>
  <si>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</si>
  <si>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</si>
  <si>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</si>
  <si>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</si>
  <si>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</si>
  <si>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</si>
  <si>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</si>
  <si>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</si>
  <si>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</si>
  <si>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</si>
  <si>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</si>
  <si>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</si>
  <si>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</si>
  <si>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</si>
  <si>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</si>
  <si>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</si>
  <si>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</si>
  <si>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</si>
  <si>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</si>
  <si>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</si>
  <si>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</si>
  <si>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</si>
  <si>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</si>
  <si>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</si>
  <si>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</si>
  <si>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</si>
  <si>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</si>
  <si>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</si>
  <si>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</si>
  <si>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</si>
  <si>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</si>
  <si>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</si>
  <si>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</si>
  <si>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</si>
  <si>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</si>
  <si>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</si>
  <si>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</si>
  <si>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</si>
  <si>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</si>
  <si>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</si>
  <si>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</si>
  <si>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</si>
  <si>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</si>
  <si>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</si>
  <si>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</si>
  <si>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</si>
  <si>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</si>
  <si>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</si>
  <si>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</si>
  <si>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</si>
  <si>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</si>
  <si>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</si>
  <si>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</si>
  <si>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</si>
  <si>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</si>
  <si>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</si>
  <si>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</si>
  <si>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</si>
  <si>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</si>
  <si>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</si>
  <si>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</si>
  <si>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</si>
  <si>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</si>
  <si>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</si>
  <si>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</si>
  <si>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</si>
  <si>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</si>
  <si>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</si>
  <si>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</si>
  <si>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</si>
  <si>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</si>
  <si>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</si>
  <si>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</si>
  <si>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</si>
  <si>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</si>
  <si>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</si>
  <si>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</si>
  <si>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</si>
  <si>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</si>
  <si>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</si>
  <si>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</si>
  <si>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</si>
  <si>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</si>
  <si>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</si>
  <si>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</si>
  <si>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</si>
  <si>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</si>
  <si>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</si>
  <si>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</si>
  <si>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</si>
  <si>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</si>
  <si>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</si>
  <si>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</si>
  <si>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</si>
  <si>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</si>
  <si>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</si>
  <si>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</si>
  <si>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</si>
  <si>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</si>
  <si>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</si>
  <si>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</si>
  <si>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</si>
  <si>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</si>
  <si>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</si>
  <si>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</si>
  <si>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</si>
  <si>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</si>
  <si>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</si>
  <si>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</si>
  <si>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</si>
  <si>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</si>
  <si>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</si>
  <si>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</si>
  <si>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</si>
  <si>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</si>
  <si>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</si>
  <si>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</si>
  <si>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</si>
  <si>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</si>
  <si>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</si>
  <si>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</si>
  <si>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</si>
  <si>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</si>
  <si>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</si>
  <si>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</si>
  <si>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</si>
  <si>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</si>
  <si>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</si>
  <si>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</si>
  <si>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</si>
  <si>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</si>
  <si>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</si>
  <si>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</si>
  <si>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</si>
  <si>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</si>
  <si>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</si>
  <si>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</si>
  <si>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</si>
  <si>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</si>
  <si>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</si>
  <si>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</si>
  <si>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</si>
  <si>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</si>
  <si>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</si>
  <si>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</si>
  <si>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</si>
  <si>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</si>
  <si>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</si>
  <si>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</si>
  <si>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</si>
  <si>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</si>
  <si>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</si>
  <si>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</si>
  <si>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</si>
  <si>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</si>
  <si>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</si>
  <si>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</si>
  <si>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</si>
  <si>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</si>
  <si>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</si>
  <si>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</si>
  <si>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</si>
  <si>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</si>
  <si>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</si>
  <si>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</si>
  <si>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</si>
  <si>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</si>
  <si>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</si>
  <si>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</si>
  <si>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</si>
  <si>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</si>
  <si>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</si>
  <si>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</si>
  <si>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</si>
  <si>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</si>
  <si>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</si>
  <si>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</si>
  <si>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</si>
  <si>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</si>
  <si>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</si>
  <si>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</si>
  <si>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</si>
  <si>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</si>
  <si>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</si>
  <si>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</si>
  <si>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</si>
  <si>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</si>
  <si>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</si>
  <si>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</si>
  <si>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</si>
  <si>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</si>
  <si>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</si>
  <si>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</si>
  <si>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</si>
  <si>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</si>
  <si>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</si>
  <si>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</si>
  <si>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</si>
  <si>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</si>
  <si>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</si>
  <si>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</si>
  <si>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</si>
  <si>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</si>
  <si>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</si>
  <si>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</si>
  <si>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</si>
  <si>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</si>
  <si>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</si>
  <si>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</si>
  <si>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</si>
  <si>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</si>
  <si>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</si>
  <si>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</si>
  <si>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</si>
  <si>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</si>
  <si>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</si>
  <si>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</si>
  <si>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</si>
  <si>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</si>
  <si>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</si>
  <si>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</si>
  <si>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</si>
  <si>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</si>
  <si>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</si>
  <si>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</si>
  <si>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</si>
  <si>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</si>
  <si>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</si>
  <si>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</si>
  <si>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</si>
  <si>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</si>
  <si>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</si>
  <si>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</si>
  <si>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</si>
  <si>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</si>
  <si>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</si>
  <si>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</si>
  <si>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</si>
  <si>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</si>
  <si>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</si>
  <si>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</si>
  <si>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</si>
  <si>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</si>
  <si>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</si>
  <si>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</si>
  <si>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</si>
  <si>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</si>
  <si>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</si>
  <si>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</si>
  <si>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</si>
  <si>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</si>
  <si>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</si>
  <si>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</si>
  <si>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</si>
  <si>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</si>
  <si>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</si>
  <si>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</si>
  <si>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</si>
  <si>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</si>
  <si>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</si>
  <si>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</si>
  <si>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</si>
  <si>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</si>
  <si>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</si>
  <si>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</si>
  <si>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</si>
  <si>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</si>
  <si>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</si>
  <si>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</si>
  <si>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</si>
  <si>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</si>
  <si>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</si>
  <si>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</si>
  <si>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</si>
  <si>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</si>
  <si>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</si>
  <si>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</si>
  <si>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</si>
  <si>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</si>
  <si>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</si>
  <si>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</si>
  <si>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</si>
  <si>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</si>
  <si>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</si>
  <si>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</si>
  <si>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</si>
  <si>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</si>
  <si>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</si>
  <si>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</si>
  <si>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</si>
  <si>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</si>
  <si>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</si>
  <si>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</si>
  <si>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</si>
  <si>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</si>
  <si>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</si>
  <si>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</si>
  <si>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</si>
  <si>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</si>
  <si>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</si>
  <si>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</si>
  <si>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</si>
  <si>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</si>
  <si>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</si>
  <si>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</si>
  <si>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</si>
  <si>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</si>
  <si>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</si>
  <si>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</si>
  <si>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</si>
  <si>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</si>
  <si>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</si>
  <si>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</si>
  <si>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</si>
  <si>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</si>
  <si>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</si>
  <si>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</si>
  <si>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</si>
  <si>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</si>
  <si>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</si>
  <si>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</si>
  <si>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</si>
  <si>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</si>
  <si>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</si>
  <si>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</si>
  <si>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</si>
  <si>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</si>
  <si>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</si>
  <si>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</si>
  <si>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</si>
  <si>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</si>
  <si>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</si>
  <si>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</si>
  <si>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</si>
  <si>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</si>
  <si>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</si>
  <si>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</si>
  <si>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</si>
  <si>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</si>
  <si>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</si>
  <si>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</si>
  <si>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</si>
  <si>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</si>
  <si>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</si>
  <si>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</si>
  <si>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</si>
  <si>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</si>
  <si>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</si>
  <si>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</si>
  <si>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</si>
  <si>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</si>
  <si>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</si>
  <si>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</si>
  <si>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</si>
  <si>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</si>
  <si>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</si>
  <si>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</si>
  <si>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</si>
  <si>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</si>
  <si>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</si>
  <si>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</si>
  <si>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</si>
  <si>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</si>
  <si>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</si>
  <si>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</si>
  <si>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</si>
  <si>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</si>
  <si>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</si>
  <si>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</si>
  <si>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</si>
  <si>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</si>
  <si>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</si>
  <si>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</si>
  <si>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</si>
  <si>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</si>
  <si>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</si>
  <si>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</si>
  <si>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</si>
  <si>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</si>
  <si>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</si>
  <si>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</si>
  <si>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</si>
  <si>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</si>
  <si>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</si>
  <si>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</si>
  <si>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</si>
  <si>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</si>
  <si>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</si>
  <si>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</si>
  <si>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</si>
  <si>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</si>
  <si>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</si>
  <si>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</si>
  <si>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</si>
  <si>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</si>
  <si>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</si>
  <si>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</si>
  <si>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</si>
  <si>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</si>
  <si>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</si>
  <si>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</si>
  <si>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</si>
  <si>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</si>
  <si>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</si>
  <si>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</si>
  <si>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</si>
  <si>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</si>
  <si>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</si>
  <si>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</si>
  <si>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</si>
  <si>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</si>
  <si>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</si>
  <si>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</si>
  <si>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</si>
  <si>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</si>
  <si>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</si>
  <si>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</si>
  <si>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</si>
  <si>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</si>
  <si>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</si>
  <si>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</si>
  <si>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</si>
  <si>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</si>
  <si>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</si>
  <si>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</si>
  <si>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</si>
  <si>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</si>
  <si>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</si>
  <si>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</si>
  <si>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</si>
  <si>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</si>
  <si>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</si>
  <si>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</si>
  <si>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</si>
  <si>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</si>
  <si>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</si>
  <si>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</si>
  <si>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</si>
  <si>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</si>
  <si>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</si>
  <si>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</si>
  <si>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</si>
  <si>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</si>
  <si>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</si>
  <si>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</si>
  <si>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</si>
  <si>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</si>
  <si>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</si>
  <si>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</si>
  <si>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</si>
  <si>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</si>
  <si>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</si>
  <si>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</si>
  <si>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</si>
  <si>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</si>
  <si>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</si>
  <si>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</si>
  <si>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</si>
  <si>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</si>
  <si>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</si>
  <si>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</si>
  <si>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</si>
  <si>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</si>
  <si>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</si>
  <si>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</si>
  <si>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</si>
  <si>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</si>
  <si>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</si>
  <si>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</si>
  <si>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</si>
  <si>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</si>
  <si>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</si>
  <si>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</si>
  <si>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</si>
  <si>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</si>
  <si>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</si>
  <si>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</si>
  <si>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</si>
  <si>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</si>
  <si>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</si>
  <si>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</si>
  <si>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</si>
  <si>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</si>
  <si>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</si>
  <si>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</si>
  <si>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</si>
  <si>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</si>
  <si>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</si>
  <si>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</si>
  <si>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</si>
  <si>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</si>
  <si>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</si>
  <si>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</si>
  <si>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</si>
  <si>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</si>
  <si>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</si>
  <si>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</si>
  <si>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</si>
  <si>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</si>
  <si>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</si>
  <si>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</si>
  <si>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</si>
  <si>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</si>
  <si>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</si>
  <si>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</si>
  <si>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</si>
  <si>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</si>
  <si>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</si>
  <si>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</si>
  <si>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</si>
  <si>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</si>
  <si>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</si>
  <si>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</si>
  <si>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</si>
  <si>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</si>
  <si>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</si>
  <si>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</si>
  <si>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</si>
  <si>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</si>
  <si>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</si>
  <si>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</si>
  <si>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</si>
  <si>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</si>
  <si>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</si>
  <si>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</si>
  <si>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</si>
  <si>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</si>
  <si>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</si>
  <si>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</si>
  <si>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</si>
  <si>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</si>
  <si>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</si>
  <si>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</si>
  <si>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</si>
  <si>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</si>
  <si>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</si>
  <si>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</si>
  <si>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</si>
  <si>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</si>
  <si>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</si>
  <si>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</si>
  <si>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</si>
  <si>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</si>
  <si>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</si>
  <si>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</si>
  <si>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</si>
  <si>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</si>
  <si>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</si>
  <si>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</si>
  <si>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</si>
  <si>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</si>
  <si>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</si>
  <si>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</si>
  <si>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</si>
  <si>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</si>
  <si>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</si>
  <si>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</si>
  <si>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</si>
  <si>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</si>
  <si>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</si>
  <si>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</si>
  <si>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</si>
  <si>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</si>
  <si>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</si>
  <si>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</si>
  <si>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</si>
  <si>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</si>
  <si>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</si>
  <si>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</si>
  <si>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</si>
  <si>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</si>
  <si>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</si>
  <si>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</si>
  <si>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</si>
  <si>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</si>
  <si>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</si>
  <si>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</si>
  <si>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</si>
  <si>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</si>
  <si>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</si>
  <si>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</si>
  <si>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</si>
  <si>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</si>
  <si>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</si>
  <si>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</si>
  <si>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</si>
  <si>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</si>
  <si>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</si>
  <si>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</si>
  <si>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</si>
  <si>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</si>
  <si>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</si>
  <si>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</si>
  <si>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</si>
  <si>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</si>
  <si>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</si>
  <si>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</si>
  <si>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</si>
  <si>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</si>
  <si>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</si>
  <si>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</si>
  <si>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</si>
  <si>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</si>
  <si>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</si>
  <si>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</si>
  <si>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</si>
  <si>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</si>
  <si>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</si>
  <si>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</si>
  <si>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</si>
  <si>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</si>
  <si>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</si>
  <si>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</si>
  <si>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</si>
  <si>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</si>
  <si>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</si>
  <si>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</si>
  <si>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</si>
  <si>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</si>
  <si>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</si>
  <si>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</si>
  <si>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</si>
  <si>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</si>
  <si>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</si>
  <si>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</si>
  <si>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</si>
  <si>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</si>
  <si>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</si>
  <si>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</si>
  <si>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</si>
  <si>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</si>
  <si>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</si>
  <si>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</si>
  <si>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</si>
  <si>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</si>
  <si>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</si>
  <si>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</si>
  <si>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</si>
  <si>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</si>
  <si>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</si>
  <si>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</si>
  <si>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</si>
  <si>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</si>
  <si>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</si>
  <si>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</si>
  <si>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</si>
  <si>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</si>
  <si>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</si>
  <si>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</si>
  <si>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</si>
  <si>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</si>
  <si>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</si>
  <si>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</si>
  <si>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</si>
  <si>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</si>
  <si>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</si>
  <si>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</si>
  <si>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</si>
  <si>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</si>
  <si>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</si>
  <si>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</si>
  <si>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</si>
  <si>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</si>
  <si>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</si>
  <si>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</si>
  <si>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</si>
  <si>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</si>
  <si>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</si>
  <si>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</si>
  <si>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</si>
  <si>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</si>
  <si>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</si>
  <si>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</si>
  <si>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</si>
  <si>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</si>
  <si>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</si>
  <si>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</si>
  <si>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</si>
  <si>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</si>
  <si>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</si>
  <si>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</si>
  <si>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</si>
  <si>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</si>
  <si>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</si>
  <si>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</si>
  <si>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</si>
  <si>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</si>
  <si>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</si>
  <si>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</si>
  <si>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</si>
  <si>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</si>
  <si>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</si>
  <si>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</si>
  <si>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</si>
  <si>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</si>
  <si>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</si>
  <si>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</si>
  <si>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</si>
  <si>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</si>
  <si>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</si>
  <si>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</si>
  <si>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</si>
  <si>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</si>
  <si>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</si>
  <si>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</si>
  <si>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</si>
  <si>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</si>
  <si>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</si>
  <si>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</si>
  <si>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</si>
  <si>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</si>
  <si>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</si>
  <si>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</si>
  <si>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</si>
  <si>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</si>
  <si>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</si>
  <si>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</si>
  <si>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</si>
  <si>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</si>
  <si>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</si>
  <si>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</si>
  <si>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</si>
  <si>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</si>
  <si>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</si>
  <si>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</si>
  <si>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</si>
  <si>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</si>
  <si>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</si>
  <si>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</si>
  <si>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</si>
  <si>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</si>
  <si>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</si>
  <si>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</si>
  <si>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</si>
  <si>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</si>
  <si>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</si>
  <si>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</si>
  <si>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</si>
  <si>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</si>
  <si>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</si>
  <si>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</si>
  <si>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</si>
  <si>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</si>
  <si>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</si>
  <si>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</si>
  <si>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</si>
  <si>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</si>
  <si>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</si>
  <si>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</si>
  <si>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</si>
  <si>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</si>
  <si>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</si>
  <si>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</si>
  <si>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</si>
  <si>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</si>
  <si>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</si>
  <si>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</si>
  <si>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</si>
  <si>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</si>
  <si>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</si>
  <si>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</si>
  <si>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</si>
  <si>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</si>
  <si>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</si>
  <si>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</si>
  <si>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</si>
  <si>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</si>
  <si>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</si>
  <si>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</si>
  <si>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</si>
  <si>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</si>
  <si>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</si>
  <si>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</si>
  <si>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</si>
  <si>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</si>
  <si>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</si>
  <si>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</si>
  <si>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</si>
  <si>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</si>
  <si>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</si>
  <si>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</si>
  <si>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</si>
  <si>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</si>
  <si>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</si>
  <si>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</si>
  <si>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</si>
  <si>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</si>
  <si>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</si>
  <si>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</si>
  <si>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</si>
  <si>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</si>
  <si>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</si>
  <si>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</si>
  <si>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</si>
  <si>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</si>
  <si>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</si>
  <si>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</si>
  <si>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</si>
  <si>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</si>
  <si>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</si>
  <si>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</si>
  <si>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</si>
  <si>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</si>
  <si>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</si>
  <si>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</si>
  <si>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</si>
  <si>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</si>
  <si>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</si>
  <si>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</si>
  <si>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</si>
  <si>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</si>
  <si>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</si>
  <si>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</si>
  <si>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</si>
  <si>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</si>
  <si>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</si>
  <si>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</si>
  <si>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</si>
  <si>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</si>
  <si>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</si>
  <si>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</si>
  <si>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</si>
  <si>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</si>
  <si>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</si>
  <si>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</si>
  <si>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</si>
  <si>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</si>
  <si>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</si>
  <si>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</si>
  <si>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</si>
  <si>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</si>
  <si>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</si>
  <si>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</si>
  <si>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</si>
  <si>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</si>
  <si>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</si>
  <si>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</si>
  <si>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</si>
  <si>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</si>
  <si>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</si>
  <si>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</si>
  <si>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</si>
  <si>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</si>
  <si>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</si>
  <si>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</si>
  <si>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</si>
  <si>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</si>
  <si>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</si>
  <si>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</si>
  <si>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</si>
  <si>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</si>
  <si>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</si>
  <si>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</si>
  <si>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</si>
  <si>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</si>
  <si>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</si>
  <si>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</si>
  <si>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</si>
  <si>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</si>
  <si>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</si>
  <si>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</si>
  <si>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</si>
  <si>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</si>
  <si>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</si>
  <si>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</si>
  <si>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</si>
  <si>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</si>
  <si>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</si>
  <si>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</si>
  <si>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</si>
  <si>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</si>
  <si>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</si>
  <si>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</si>
  <si>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</si>
  <si>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</si>
  <si>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</si>
  <si>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</si>
  <si>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</si>
  <si>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</si>
  <si>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</si>
  <si>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</si>
  <si>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</si>
  <si>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</si>
  <si>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</si>
  <si>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</si>
  <si>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</si>
  <si>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</si>
  <si>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</si>
  <si>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</si>
  <si>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</si>
  <si>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</si>
  <si>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</si>
  <si>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</si>
  <si>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</si>
  <si>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</si>
  <si>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</si>
  <si>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</si>
  <si>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</si>
  <si>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</si>
  <si>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</si>
  <si>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</si>
  <si>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</si>
  <si>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</si>
  <si>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</si>
  <si>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</si>
  <si>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</si>
  <si>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</si>
  <si>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</si>
  <si>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</si>
  <si>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</si>
  <si>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</si>
  <si>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</si>
  <si>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</si>
  <si>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</si>
  <si>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</si>
  <si>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</si>
  <si>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</si>
  <si>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</si>
  <si>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</si>
  <si>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</si>
  <si>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</si>
  <si>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</si>
  <si>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</si>
  <si>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</si>
  <si>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</si>
  <si>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</si>
  <si>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</si>
  <si>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</si>
  <si>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</si>
  <si>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</si>
  <si>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</si>
  <si>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</si>
  <si>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</si>
  <si>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</si>
  <si>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</si>
  <si>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</si>
  <si>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</si>
  <si>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</si>
  <si>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</si>
  <si>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</si>
  <si>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</si>
  <si>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</si>
  <si>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</si>
  <si>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</si>
  <si>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</si>
  <si>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</si>
  <si>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</si>
  <si>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</si>
  <si>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</si>
  <si>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</si>
  <si>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</si>
  <si>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</si>
  <si>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</si>
  <si>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</si>
  <si>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</si>
  <si>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</si>
  <si>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</si>
  <si>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</si>
  <si>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</si>
  <si>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</si>
  <si>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</si>
  <si>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</si>
  <si>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</si>
  <si>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</si>
  <si>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</si>
  <si>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</si>
  <si>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</si>
  <si>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</si>
  <si>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</si>
  <si>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</si>
  <si>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</si>
  <si>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</si>
  <si>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</si>
  <si>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</si>
  <si>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</si>
  <si>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</si>
  <si>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</si>
  <si>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</si>
  <si>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</si>
  <si>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</si>
  <si>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</si>
  <si>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</si>
  <si>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</si>
  <si>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</si>
  <si>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</si>
  <si>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</si>
  <si>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</si>
  <si>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</si>
  <si>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</si>
  <si>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</si>
  <si>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</si>
  <si>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</si>
  <si>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</si>
  <si>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</si>
  <si>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</si>
  <si>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</si>
  <si>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</si>
  <si>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</si>
  <si>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</si>
  <si>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</si>
  <si>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</si>
  <si>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</si>
  <si>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</si>
  <si>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</si>
  <si>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</si>
  <si>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</si>
  <si>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</si>
  <si>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</si>
  <si>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</si>
  <si>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</si>
  <si>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</si>
  <si>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</si>
  <si>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</si>
  <si>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</si>
  <si>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</si>
  <si>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</si>
  <si>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</si>
  <si>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</si>
  <si>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</si>
  <si>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</si>
  <si>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</si>
  <si>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</si>
  <si>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</si>
  <si>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</si>
  <si>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</si>
  <si>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</si>
  <si>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</si>
  <si>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</si>
  <si>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</si>
  <si>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</si>
  <si>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</si>
  <si>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</si>
  <si>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</si>
  <si>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</si>
  <si>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</si>
  <si>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</si>
  <si>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</si>
  <si>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</si>
  <si>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</si>
  <si>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</si>
  <si>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</si>
  <si>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</si>
  <si>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</si>
  <si>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</si>
  <si>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</si>
  <si>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</si>
  <si>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</si>
  <si>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</si>
  <si>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</si>
  <si>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</si>
  <si>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</si>
  <si>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</si>
  <si>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</si>
  <si>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</si>
  <si>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</si>
  <si>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</si>
  <si>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</si>
  <si>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</si>
  <si>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</si>
  <si>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</si>
  <si>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</si>
  <si>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</si>
  <si>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</si>
  <si>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</si>
  <si>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</si>
  <si>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</si>
  <si>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</si>
  <si>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</si>
  <si>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</si>
  <si>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</si>
  <si>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</si>
  <si>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</si>
  <si>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</si>
  <si>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</si>
  <si>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</si>
  <si>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</si>
  <si>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</si>
  <si>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</si>
  <si>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</si>
  <si>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</si>
  <si>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</si>
  <si>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</si>
  <si>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</si>
  <si>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</si>
  <si>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</si>
  <si>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</si>
  <si>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</si>
  <si>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</si>
  <si>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</si>
  <si>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</si>
  <si>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</si>
  <si>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</si>
  <si>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</si>
  <si>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</si>
  <si>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</si>
  <si>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</si>
  <si>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</si>
  <si>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</si>
  <si>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</si>
  <si>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</si>
  <si>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</si>
  <si>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</si>
  <si>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</si>
  <si>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</si>
  <si>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</si>
  <si>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</si>
  <si>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</si>
  <si>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</si>
  <si>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</si>
  <si>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</si>
  <si>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</si>
  <si>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</si>
  <si>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</si>
  <si>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</si>
  <si>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</si>
  <si>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</si>
  <si>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</si>
  <si>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</si>
  <si>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</si>
  <si>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</si>
  <si>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</si>
  <si>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</si>
  <si>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</si>
  <si>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</si>
  <si>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</si>
  <si>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</si>
  <si>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</si>
  <si>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</si>
  <si>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</si>
  <si>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</si>
  <si>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</si>
  <si>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</si>
  <si>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</si>
  <si>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</si>
  <si>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</si>
  <si>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</si>
  <si>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</si>
  <si>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</si>
  <si>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</si>
  <si>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</si>
  <si>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</si>
  <si>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</si>
  <si>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</si>
  <si>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</si>
  <si>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</si>
  <si>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</si>
  <si>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</si>
  <si>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</si>
  <si>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</si>
  <si>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</si>
  <si>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</si>
  <si>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</si>
  <si>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</si>
  <si>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</si>
  <si>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</si>
  <si>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</si>
  <si>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</si>
  <si>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</si>
  <si>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</si>
  <si>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</si>
  <si>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</si>
  <si>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</si>
  <si>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</si>
  <si>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</si>
  <si>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</si>
  <si>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</si>
  <si>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</si>
  <si>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</si>
  <si>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</si>
  <si>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</si>
  <si>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</si>
  <si>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</si>
  <si>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</si>
  <si>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</si>
  <si>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</si>
  <si>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</si>
  <si>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</si>
  <si>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</si>
  <si>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</si>
  <si>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</si>
  <si>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</si>
  <si>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</si>
  <si>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</si>
  <si>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</si>
  <si>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</si>
  <si>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</si>
  <si>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</si>
  <si>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</si>
  <si>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</si>
  <si>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</si>
  <si>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</si>
  <si>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</si>
  <si>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</si>
  <si>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</si>
  <si>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</si>
  <si>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</si>
  <si>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</si>
  <si>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</si>
  <si>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</si>
  <si>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</si>
  <si>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</si>
  <si>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</si>
  <si>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</si>
  <si>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</si>
  <si>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</si>
  <si>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</si>
  <si>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</si>
  <si>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</si>
  <si>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</si>
  <si>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</si>
  <si>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</si>
  <si>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</si>
  <si>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</si>
  <si>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</si>
  <si>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</si>
  <si>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</si>
  <si>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</si>
  <si>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</si>
  <si>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</si>
  <si>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</si>
  <si>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</si>
  <si>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</si>
  <si>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</si>
  <si>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</si>
  <si>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</si>
  <si>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</si>
  <si>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</si>
  <si>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</si>
  <si>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</si>
  <si>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</si>
  <si>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</si>
  <si>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</si>
  <si>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</si>
  <si>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</si>
  <si>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</si>
  <si>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</si>
  <si>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</si>
  <si>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</si>
  <si>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</si>
  <si>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</si>
  <si>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</si>
  <si>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</si>
  <si>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</si>
  <si>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</si>
  <si>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</si>
  <si>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</si>
  <si>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</si>
  <si>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</si>
  <si>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</si>
  <si>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</si>
  <si>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</si>
  <si>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</si>
  <si>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</si>
  <si>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</si>
  <si>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</si>
  <si>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</si>
  <si>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</si>
  <si>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</si>
  <si>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</si>
  <si>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</si>
  <si>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</si>
  <si>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</si>
  <si>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</si>
  <si>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</si>
  <si>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</si>
  <si>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</si>
  <si>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</si>
  <si>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</si>
  <si>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</si>
  <si>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</si>
  <si>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</si>
  <si>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</si>
  <si>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</si>
  <si>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</si>
  <si>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</si>
  <si>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</si>
  <si>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</si>
  <si>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</si>
  <si>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</si>
  <si>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</si>
  <si>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</si>
  <si>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</si>
  <si>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</si>
  <si>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</si>
  <si>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</si>
  <si>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</si>
  <si>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</si>
  <si>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</si>
  <si>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</si>
  <si>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</si>
  <si>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</si>
  <si>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</si>
  <si>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</si>
  <si>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</si>
  <si>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</si>
  <si>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</si>
  <si>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</si>
  <si>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</si>
  <si>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</si>
  <si>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</si>
  <si>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</si>
  <si>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</si>
  <si>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</si>
  <si>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</si>
  <si>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</si>
  <si>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</si>
  <si>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</si>
  <si>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</si>
  <si>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</si>
  <si>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</si>
  <si>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</si>
  <si>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</si>
  <si>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</si>
  <si>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</si>
  <si>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</si>
  <si>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</si>
  <si>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</si>
  <si>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</si>
  <si>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</si>
  <si>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</si>
  <si>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</si>
  <si>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</si>
  <si>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</si>
  <si>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</si>
  <si>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</si>
  <si>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</si>
  <si>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</si>
  <si>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</si>
  <si>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</si>
  <si>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</si>
  <si>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</si>
  <si>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</si>
  <si>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</si>
  <si>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</si>
  <si>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</si>
  <si>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</si>
  <si>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</si>
  <si>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</si>
  <si>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</si>
  <si>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</si>
  <si>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</si>
  <si>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</si>
  <si>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</si>
  <si>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</si>
  <si>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</si>
  <si>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</si>
  <si>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</si>
  <si>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</si>
  <si>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</si>
  <si>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</si>
  <si>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</si>
  <si>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</si>
  <si>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</si>
  <si>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</si>
  <si>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</si>
  <si>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</si>
  <si>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</si>
  <si>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</si>
  <si>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</si>
  <si>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</si>
  <si>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</si>
  <si>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</si>
  <si>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</si>
  <si>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</si>
  <si>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</si>
  <si>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</si>
  <si>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</si>
  <si>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</si>
  <si>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</si>
  <si>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</si>
  <si>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</si>
  <si>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</si>
  <si>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</si>
  <si>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</si>
  <si>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</si>
  <si>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</si>
  <si>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</si>
  <si>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</si>
  <si>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</si>
  <si>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</si>
  <si>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</si>
  <si>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</si>
  <si>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</si>
  <si>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</si>
  <si>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</si>
  <si>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</si>
  <si>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</si>
  <si>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</si>
  <si>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</si>
  <si>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</si>
  <si>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</si>
  <si>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</si>
  <si>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</si>
  <si>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</si>
  <si>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</si>
  <si>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</si>
  <si>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</si>
  <si>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</si>
  <si>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</si>
  <si>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</si>
  <si>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</si>
  <si>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</si>
  <si>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</si>
  <si>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</si>
  <si>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</si>
  <si>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</si>
  <si>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</si>
  <si>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</si>
  <si>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</si>
  <si>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</si>
  <si>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</si>
  <si>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</si>
  <si>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</si>
  <si>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</si>
  <si>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</si>
  <si>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</si>
  <si>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</si>
  <si>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</si>
  <si>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</si>
  <si>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</si>
  <si>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</si>
  <si>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</si>
  <si>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</si>
  <si>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</si>
  <si>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</si>
  <si>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</si>
  <si>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</si>
  <si>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</si>
  <si>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</si>
  <si>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</si>
  <si>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</si>
  <si>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</si>
  <si>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</si>
  <si>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</si>
  <si>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</si>
  <si>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</si>
  <si>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</si>
  <si>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</si>
  <si>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</si>
  <si>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</si>
  <si>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</si>
  <si>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</si>
  <si>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</si>
  <si>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</si>
  <si>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</si>
  <si>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</si>
  <si>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</si>
  <si>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</si>
  <si>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</si>
  <si>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</si>
  <si>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</si>
  <si>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</si>
  <si>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</si>
  <si>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</si>
  <si>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</si>
  <si>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</si>
  <si>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</si>
  <si>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</si>
  <si>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</si>
  <si>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</si>
  <si>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</si>
  <si>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</si>
  <si>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</si>
  <si>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</si>
  <si>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</si>
  <si>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</si>
  <si>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</si>
  <si>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</si>
  <si>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</si>
  <si>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</si>
  <si>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</si>
  <si>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</si>
  <si>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</si>
  <si>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</si>
  <si>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</si>
  <si>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</si>
  <si>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</si>
  <si>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</si>
  <si>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</si>
  <si>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</si>
  <si>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</si>
  <si>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</si>
  <si>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</si>
  <si>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</si>
  <si>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</si>
  <si>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</si>
  <si>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</si>
  <si>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</si>
  <si>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</si>
  <si>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</si>
  <si>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</si>
  <si>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</si>
  <si>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</si>
  <si>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</si>
  <si>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</si>
  <si>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</si>
  <si>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</si>
  <si>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</si>
  <si>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</si>
  <si>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</si>
  <si>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</si>
  <si>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</si>
  <si>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</si>
  <si>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</si>
  <si>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</si>
  <si>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</si>
  <si>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</si>
  <si>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</si>
  <si>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</si>
  <si>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</si>
  <si>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</si>
  <si>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</si>
  <si>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</si>
  <si>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</si>
  <si>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</si>
  <si>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</si>
  <si>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</si>
  <si>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</si>
  <si>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</si>
  <si>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</si>
  <si>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</si>
  <si>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</si>
  <si>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</si>
  <si>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</si>
  <si>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</si>
  <si>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</si>
  <si>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</si>
  <si>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</si>
  <si>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</si>
  <si>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</si>
  <si>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</si>
  <si>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</si>
  <si>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</si>
  <si>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</si>
  <si>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</si>
  <si>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</si>
  <si>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</si>
  <si>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</si>
  <si>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</si>
  <si>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</si>
  <si>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</si>
  <si>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</si>
  <si>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</si>
  <si>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</si>
  <si>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</si>
  <si>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</si>
  <si>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</si>
  <si>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</si>
  <si>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</si>
  <si>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</si>
  <si>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</si>
  <si>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</si>
  <si>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</si>
  <si>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</si>
  <si>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</si>
  <si>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</si>
  <si>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</si>
  <si>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</si>
  <si>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</si>
  <si>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</si>
  <si>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</si>
  <si>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</si>
  <si>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</si>
  <si>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</si>
  <si>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</si>
  <si>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</si>
  <si>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</si>
  <si>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</si>
  <si>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</si>
  <si>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</si>
  <si>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</si>
  <si>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</si>
  <si>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</si>
  <si>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</si>
  <si>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</si>
  <si>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</si>
  <si>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</si>
  <si>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</si>
  <si>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</si>
  <si>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</si>
  <si>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</si>
  <si>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</si>
  <si>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</si>
  <si>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</si>
  <si>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</si>
  <si>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</si>
  <si>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</si>
  <si>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</si>
  <si>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</si>
  <si>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</si>
  <si>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</si>
  <si>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</si>
  <si>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</si>
  <si>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</si>
  <si>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</si>
  <si>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</si>
  <si>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</si>
  <si>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</si>
  <si>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</si>
  <si>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</si>
  <si>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</si>
  <si>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</si>
  <si>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</si>
  <si>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</si>
  <si>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</si>
  <si>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</si>
  <si>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</si>
  <si>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</si>
  <si>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</si>
  <si>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</si>
  <si>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</si>
  <si>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</si>
  <si>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</si>
  <si>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</si>
  <si>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</si>
  <si>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</si>
  <si>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</si>
  <si>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</si>
  <si>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</si>
  <si>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</si>
  <si>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</si>
  <si>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</si>
  <si>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</si>
  <si>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</si>
  <si>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</si>
  <si>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</si>
  <si>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</si>
  <si>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</si>
  <si>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</si>
  <si>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</si>
  <si>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</si>
  <si>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</si>
  <si>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</si>
  <si>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</si>
  <si>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</si>
  <si>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</si>
  <si>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</si>
  <si>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</si>
  <si>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</si>
  <si>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</si>
  <si>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</si>
  <si>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</si>
  <si>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</si>
  <si>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</si>
  <si>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</si>
  <si>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</si>
  <si>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</si>
  <si>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</si>
  <si>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</si>
  <si>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</si>
  <si>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</si>
  <si>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</si>
  <si>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</si>
  <si>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</si>
  <si>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</si>
  <si>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</si>
  <si>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</si>
  <si>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</si>
  <si>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</si>
  <si>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</si>
  <si>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</si>
  <si>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</si>
  <si>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</si>
  <si>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</si>
  <si>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</si>
  <si>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</si>
  <si>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</si>
  <si>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</si>
  <si>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</si>
  <si>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</si>
  <si>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</si>
  <si>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</si>
  <si>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</si>
  <si>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</si>
  <si>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</si>
  <si>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</si>
  <si>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</si>
  <si>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</si>
  <si>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</si>
  <si>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</si>
  <si>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</si>
  <si>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</si>
  <si>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</si>
  <si>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</si>
  <si>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</si>
  <si>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</si>
  <si>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</si>
  <si>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</si>
  <si>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</si>
  <si>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</si>
  <si>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</si>
  <si>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</si>
  <si>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</si>
  <si>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</si>
  <si>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</si>
  <si>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</si>
  <si>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</si>
  <si>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</si>
  <si>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</si>
  <si>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</si>
  <si>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</si>
  <si>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</si>
  <si>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</si>
  <si>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</si>
  <si>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</si>
  <si>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</si>
  <si>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</si>
  <si>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</si>
  <si>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</si>
  <si>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</si>
  <si>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</si>
  <si>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</si>
  <si>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</si>
  <si>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</si>
  <si>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</si>
  <si>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</si>
  <si>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</si>
  <si>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</si>
  <si>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</si>
  <si>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</si>
  <si>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</si>
  <si>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</si>
  <si>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</si>
  <si>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</si>
  <si>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</si>
  <si>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</si>
  <si>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</si>
  <si>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</si>
  <si>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</si>
  <si>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</si>
  <si>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</si>
  <si>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</si>
  <si>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</si>
  <si>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</si>
  <si>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</si>
  <si>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</si>
  <si>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</si>
  <si>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</si>
  <si>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</si>
  <si>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</si>
  <si>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</si>
  <si>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</si>
  <si>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</si>
  <si>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</si>
  <si>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</si>
  <si>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</si>
  <si>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</si>
  <si>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</si>
  <si>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</si>
  <si>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</si>
  <si>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</si>
  <si>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</si>
  <si>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</si>
  <si>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</si>
  <si>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</si>
  <si>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</si>
  <si>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</si>
  <si>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</si>
  <si>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</si>
  <si>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</si>
  <si>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</si>
  <si>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</si>
  <si>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</si>
  <si>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</si>
  <si>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</si>
  <si>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</si>
  <si>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</si>
  <si>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</si>
  <si>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</si>
  <si>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</si>
  <si>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</si>
  <si>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</si>
  <si>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</si>
  <si>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</si>
  <si>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</si>
  <si>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</si>
  <si>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</si>
  <si>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</si>
  <si>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</si>
  <si>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</si>
  <si>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</si>
  <si>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</si>
  <si>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</si>
  <si>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</si>
  <si>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</si>
  <si>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</si>
  <si>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</si>
  <si>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</si>
  <si>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</si>
  <si>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</si>
  <si>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</si>
  <si>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</si>
  <si>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</si>
  <si>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</si>
  <si>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</si>
  <si>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</si>
  <si>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</si>
  <si>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</si>
  <si>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</si>
  <si>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</si>
  <si>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</si>
  <si>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</si>
  <si>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</si>
  <si>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</si>
  <si>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</si>
  <si>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</si>
  <si>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</si>
  <si>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</si>
  <si>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</si>
  <si>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</si>
  <si>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</si>
  <si>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</si>
  <si>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</si>
  <si>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</si>
  <si>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</si>
  <si>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</si>
  <si>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</si>
  <si>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</si>
  <si>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</si>
  <si>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</si>
  <si>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</si>
  <si>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</si>
  <si>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</si>
  <si>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</si>
  <si>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</si>
  <si>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</si>
  <si>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</si>
  <si>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</si>
  <si>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</si>
  <si>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</si>
  <si>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</si>
  <si>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</si>
  <si>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</si>
  <si>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</si>
  <si>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</si>
  <si>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</si>
  <si>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</si>
  <si>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</si>
  <si>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</si>
  <si>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</si>
  <si>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</si>
  <si>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</si>
  <si>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</si>
  <si>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</si>
  <si>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</si>
  <si>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</si>
  <si>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</si>
  <si>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</si>
  <si>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</si>
  <si>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</si>
  <si>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</si>
  <si>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</si>
  <si>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</si>
  <si>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</si>
  <si>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</si>
  <si>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</si>
  <si>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</si>
  <si>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</si>
  <si>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</si>
  <si>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</si>
  <si>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</si>
  <si>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</si>
  <si>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</si>
  <si>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</si>
  <si>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</si>
  <si>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</si>
  <si>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</si>
  <si>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</si>
  <si>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</si>
  <si>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</si>
  <si>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</si>
  <si>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</si>
  <si>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</si>
  <si>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</si>
  <si>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</si>
  <si>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</si>
  <si>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</si>
  <si>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</si>
  <si>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</si>
  <si>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</si>
  <si>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</si>
  <si>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</si>
  <si>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</si>
  <si>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</si>
  <si>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</si>
  <si>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</si>
  <si>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</si>
  <si>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</si>
  <si>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</si>
  <si>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</si>
  <si>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</si>
  <si>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</si>
  <si>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</si>
  <si>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</si>
  <si>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</si>
  <si>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</si>
  <si>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</si>
  <si>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</si>
  <si>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</si>
  <si>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</si>
  <si>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</si>
  <si>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</si>
  <si>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</si>
  <si>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</si>
  <si>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</si>
  <si>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</si>
  <si>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</si>
  <si>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</si>
  <si>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</si>
  <si>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</si>
  <si>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</si>
  <si>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</si>
  <si>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</si>
  <si>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</si>
  <si>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</si>
  <si>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</si>
  <si>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</si>
  <si>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</si>
  <si>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</si>
  <si>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</si>
  <si>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</si>
  <si>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</si>
  <si>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</si>
  <si>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</si>
  <si>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</si>
  <si>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</si>
  <si>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</si>
  <si>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</si>
  <si>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</si>
  <si>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</si>
  <si>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</si>
  <si>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</si>
  <si>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</si>
  <si>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</si>
  <si>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</si>
  <si>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</si>
  <si>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</si>
  <si>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</si>
  <si>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</si>
  <si>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</si>
  <si>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</si>
  <si>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</si>
  <si>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</si>
  <si>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</si>
  <si>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</si>
  <si>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</si>
  <si>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</si>
  <si>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</si>
  <si>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</si>
  <si>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</si>
  <si>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</si>
  <si>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</si>
  <si>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</si>
  <si>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</si>
  <si>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</si>
  <si>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</si>
  <si>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</si>
  <si>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</si>
  <si>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</si>
  <si>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</si>
  <si>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</si>
  <si>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</si>
  <si>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</si>
  <si>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</si>
  <si>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</si>
  <si>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</si>
  <si>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</si>
  <si>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</si>
  <si>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</si>
  <si>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</si>
  <si>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</si>
  <si>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</si>
  <si>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</si>
  <si>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</si>
  <si>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</si>
  <si>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</si>
  <si>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</si>
  <si>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</si>
  <si>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</si>
  <si>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</si>
  <si>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</si>
  <si>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</si>
  <si>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</si>
  <si>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</si>
  <si>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</si>
  <si>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</si>
  <si>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</si>
  <si>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</si>
  <si>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</si>
  <si>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</si>
  <si>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</si>
  <si>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</si>
  <si>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</si>
  <si>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</si>
  <si>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</si>
  <si>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</si>
  <si>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</si>
  <si>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</si>
  <si>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</si>
  <si>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</si>
  <si>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</si>
  <si>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</si>
  <si>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</si>
  <si>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</si>
  <si>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</si>
  <si>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</si>
  <si>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</si>
  <si>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</si>
  <si>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</si>
  <si>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</si>
  <si>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</si>
  <si>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</si>
  <si>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</si>
  <si>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</si>
  <si>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</si>
  <si>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</si>
  <si>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</si>
  <si>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</si>
  <si>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</si>
  <si>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</si>
  <si>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</si>
  <si>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</si>
  <si>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</si>
  <si>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</si>
  <si>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</si>
  <si>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</si>
  <si>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</si>
  <si>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</si>
  <si>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</si>
  <si>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</si>
  <si>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</si>
  <si>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</si>
  <si>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</si>
  <si>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</si>
  <si>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</si>
  <si>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</si>
  <si>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</si>
  <si>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</si>
  <si>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</si>
  <si>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</si>
  <si>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</si>
  <si>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</si>
  <si>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</si>
  <si>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</si>
  <si>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</si>
  <si>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</si>
  <si>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</si>
  <si>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</si>
  <si>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</si>
  <si>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</si>
  <si>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</si>
  <si>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</si>
  <si>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</si>
  <si>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</si>
  <si>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</si>
  <si>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</si>
  <si>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</si>
  <si>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</si>
  <si>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</si>
  <si>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</si>
  <si>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</si>
  <si>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</si>
  <si>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</si>
  <si>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</si>
  <si>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</si>
  <si>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</si>
  <si>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</si>
  <si>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</si>
  <si>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</si>
  <si>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</si>
  <si>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</si>
  <si>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</si>
  <si>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</si>
  <si>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</si>
  <si>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</si>
  <si>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</si>
  <si>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</si>
  <si>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</si>
  <si>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</si>
  <si>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</si>
  <si>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</si>
  <si>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</si>
  <si>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</si>
  <si>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</si>
  <si>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</si>
  <si>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</si>
  <si>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</si>
  <si>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</si>
  <si>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</si>
  <si>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</si>
  <si>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</si>
  <si>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</si>
  <si>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</si>
  <si>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</si>
  <si>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</si>
  <si>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</si>
  <si>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</si>
  <si>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</si>
  <si>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</si>
  <si>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</si>
  <si>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</si>
  <si>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</si>
  <si>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</si>
  <si>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</si>
  <si>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</si>
  <si>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</si>
  <si>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</si>
  <si>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</si>
  <si>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</si>
  <si>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</si>
  <si>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</si>
  <si>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</si>
  <si>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</si>
  <si>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</si>
  <si>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</si>
  <si>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</si>
  <si>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</si>
  <si>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</si>
  <si>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</si>
  <si>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</si>
  <si>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</si>
  <si>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</si>
  <si>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</si>
  <si>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</si>
  <si>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</si>
  <si>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</si>
  <si>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</si>
  <si>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</si>
  <si>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</si>
  <si>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</si>
  <si>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</si>
  <si>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</si>
  <si>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</si>
  <si>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</si>
  <si>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</si>
  <si>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</si>
  <si>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</si>
  <si>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</si>
  <si>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</si>
  <si>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</si>
  <si>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</si>
  <si>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</si>
  <si>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</si>
  <si>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</si>
  <si>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</si>
  <si>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</si>
  <si>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</si>
  <si>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</si>
  <si>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</si>
  <si>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</si>
  <si>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</si>
  <si>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</si>
  <si>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</si>
  <si>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</si>
  <si>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</si>
  <si>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</si>
  <si>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</si>
  <si>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</si>
  <si>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</si>
  <si>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</si>
  <si>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</si>
  <si>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</si>
  <si>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</si>
  <si>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</si>
  <si>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</si>
  <si>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</si>
  <si>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</si>
  <si>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</si>
  <si>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</si>
  <si>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</si>
  <si>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</si>
  <si>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</si>
  <si>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</si>
  <si>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</si>
  <si>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</si>
  <si>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</si>
  <si>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</si>
  <si>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</si>
  <si>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</si>
  <si>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</si>
  <si>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</si>
  <si>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</si>
  <si>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</si>
  <si>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</si>
  <si>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</si>
  <si>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</si>
  <si>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</si>
  <si>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</si>
  <si>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</si>
  <si>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</si>
  <si>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</si>
  <si>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</si>
  <si>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</si>
  <si>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</si>
  <si>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</si>
  <si>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</si>
  <si>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</si>
  <si>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</si>
  <si>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</si>
  <si>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</si>
  <si>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</si>
  <si>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</si>
  <si>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</si>
  <si>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</si>
  <si>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</si>
  <si>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</si>
  <si>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</si>
  <si>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</si>
  <si>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</si>
  <si>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</si>
  <si>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</si>
  <si>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</si>
  <si>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</si>
  <si>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</si>
  <si>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</si>
  <si>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</si>
  <si>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</si>
  <si>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</si>
  <si>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</si>
  <si>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</si>
  <si>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</si>
  <si>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</si>
  <si>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</si>
  <si>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</si>
  <si>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</si>
  <si>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</si>
  <si>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</si>
  <si>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</si>
  <si>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</si>
  <si>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</si>
  <si>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</si>
  <si>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</si>
  <si>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</si>
  <si>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</si>
  <si>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</si>
  <si>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</si>
  <si>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</si>
  <si>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</si>
  <si>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</si>
  <si>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</si>
  <si>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</si>
  <si>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</si>
  <si>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</si>
  <si>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</si>
  <si>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</si>
  <si>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</si>
  <si>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</si>
  <si>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</si>
  <si>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</si>
  <si>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</si>
  <si>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</si>
  <si>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</si>
  <si>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</si>
  <si>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</si>
  <si>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</si>
  <si>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</si>
  <si>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</si>
  <si>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</si>
  <si>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</si>
  <si>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</si>
  <si>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</si>
  <si>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</si>
  <si>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</si>
  <si>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</si>
  <si>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</si>
  <si>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</si>
  <si>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</si>
  <si>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</si>
  <si>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</si>
  <si>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</si>
  <si>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</si>
  <si>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</si>
  <si>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</si>
  <si>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</si>
  <si>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</si>
  <si>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</si>
  <si>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</si>
  <si>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</si>
  <si>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</si>
  <si>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</si>
  <si>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</si>
  <si>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</si>
  <si>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</si>
  <si>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</si>
  <si>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</si>
  <si>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</si>
  <si>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</si>
  <si>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</si>
  <si>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</si>
  <si>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</si>
  <si>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</si>
  <si>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</si>
  <si>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</si>
  <si>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</si>
  <si>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</si>
  <si>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</si>
  <si>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</si>
  <si>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</si>
  <si>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</si>
  <si>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</si>
  <si>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</si>
  <si>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</si>
  <si>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</si>
  <si>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</si>
  <si>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</si>
  <si>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</si>
  <si>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</si>
  <si>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</si>
  <si>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</si>
  <si>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</si>
  <si>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</si>
  <si>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</si>
  <si>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</si>
  <si>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</si>
  <si>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</si>
  <si>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</si>
  <si>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</si>
  <si>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</si>
  <si>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</si>
  <si>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</si>
  <si>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</si>
  <si>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</si>
  <si>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</si>
  <si>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</si>
  <si>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</si>
  <si>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</si>
  <si>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</si>
  <si>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</si>
  <si>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</si>
  <si>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</si>
  <si>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</si>
  <si>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</si>
  <si>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</si>
  <si>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</si>
  <si>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</si>
  <si>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</si>
  <si>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</si>
  <si>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</si>
  <si>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</si>
  <si>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</si>
  <si>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</si>
  <si>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</si>
  <si>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</si>
  <si>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</si>
  <si>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</si>
  <si>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</si>
  <si>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</si>
  <si>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</si>
  <si>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</si>
  <si>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</si>
  <si>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</si>
  <si>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</si>
  <si>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</si>
  <si>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</si>
  <si>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</si>
  <si>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</si>
  <si>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</si>
  <si>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</si>
  <si>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</si>
  <si>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</si>
  <si>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</si>
  <si>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</si>
  <si>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</si>
  <si>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</si>
  <si>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</si>
  <si>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</si>
  <si>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</si>
  <si>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</si>
  <si>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</si>
  <si>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</si>
  <si>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</si>
  <si>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</si>
  <si>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</si>
  <si>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</si>
  <si>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</si>
  <si>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</si>
  <si>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</si>
  <si>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</si>
  <si>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</si>
  <si>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</si>
  <si>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</si>
  <si>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</si>
  <si>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</si>
  <si>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</si>
  <si>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</si>
  <si>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</si>
  <si>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</si>
  <si>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</si>
  <si>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</si>
  <si>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</si>
  <si>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</si>
  <si>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</si>
  <si>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</si>
  <si>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</si>
  <si>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</si>
  <si>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</si>
  <si>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</si>
  <si>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</si>
  <si>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</si>
  <si>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</si>
  <si>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</si>
  <si>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</si>
  <si>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</si>
  <si>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</si>
  <si>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</si>
  <si>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</si>
  <si>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</si>
  <si>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</si>
  <si>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</si>
  <si>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</si>
  <si>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</si>
  <si>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</si>
  <si>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</si>
  <si>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</si>
  <si>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</si>
  <si>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</si>
  <si>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</si>
  <si>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</si>
  <si>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</si>
  <si>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</si>
  <si>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</si>
  <si>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</si>
  <si>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</si>
  <si>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</si>
  <si>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</si>
  <si>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</si>
  <si>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</si>
  <si>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</si>
  <si>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</si>
  <si>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</si>
  <si>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</si>
  <si>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</si>
  <si>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</si>
  <si>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</si>
  <si>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</si>
  <si>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</si>
  <si>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</si>
  <si>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</si>
  <si>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</si>
  <si>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</si>
  <si>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</si>
  <si>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</si>
  <si>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</si>
  <si>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</si>
  <si>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</si>
  <si>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</si>
  <si>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</si>
  <si>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</si>
  <si>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</si>
  <si>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</si>
  <si>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</si>
  <si>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</si>
  <si>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</si>
  <si>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</si>
  <si>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</si>
  <si>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</si>
  <si>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</si>
  <si>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</si>
  <si>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</si>
  <si>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</si>
  <si>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</si>
  <si>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</si>
  <si>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</si>
  <si>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</si>
  <si>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</si>
  <si>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</si>
  <si>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</si>
  <si>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</si>
  <si>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</si>
  <si>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</si>
  <si>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</si>
  <si>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</si>
  <si>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</si>
  <si>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</si>
  <si>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</si>
  <si>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</si>
  <si>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</si>
  <si>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</si>
  <si>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</si>
  <si>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</si>
  <si>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</si>
  <si>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</si>
  <si>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</si>
  <si>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</si>
  <si>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</si>
  <si>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</si>
  <si>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</si>
  <si>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</si>
  <si>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</si>
  <si>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</si>
  <si>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</si>
  <si>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</si>
  <si>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</si>
  <si>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</si>
  <si>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</si>
  <si>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</si>
  <si>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</si>
  <si>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</si>
  <si>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</si>
  <si>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</si>
  <si>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</si>
  <si>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</si>
  <si>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</si>
  <si>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</si>
  <si>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</si>
  <si>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</si>
  <si>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</si>
  <si>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</si>
  <si>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</si>
  <si>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</si>
  <si>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</si>
  <si>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</si>
  <si>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</si>
  <si>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</si>
  <si>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</si>
  <si>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</si>
  <si>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</si>
  <si>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</si>
  <si>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</si>
  <si>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</si>
  <si>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</si>
  <si>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</si>
  <si>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</si>
  <si>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</si>
  <si>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</si>
  <si>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</si>
  <si>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</si>
  <si>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</si>
  <si>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</si>
  <si>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</si>
  <si>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</si>
  <si>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</si>
  <si>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</si>
  <si>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</si>
  <si>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</si>
  <si>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</si>
  <si>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</si>
  <si>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</si>
  <si>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</si>
  <si>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</si>
  <si>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</si>
  <si>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</si>
  <si>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</si>
  <si>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</si>
  <si>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</si>
  <si>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</si>
  <si>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</si>
  <si>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</si>
  <si>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</si>
  <si>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</si>
  <si>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</si>
  <si>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</si>
  <si>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</si>
  <si>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</si>
  <si>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</si>
  <si>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</si>
  <si>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</si>
  <si>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</si>
  <si>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</si>
  <si>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</si>
  <si>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</si>
  <si>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</si>
  <si>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</si>
  <si>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</si>
  <si>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</si>
  <si>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</si>
  <si>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</si>
  <si>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</si>
  <si>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</si>
  <si>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</si>
  <si>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</si>
  <si>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</si>
  <si>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</si>
  <si>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</si>
  <si>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</si>
  <si>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</si>
  <si>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</si>
  <si>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</si>
  <si>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</si>
  <si>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</si>
  <si>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</si>
  <si>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</si>
  <si>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</si>
  <si>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</si>
  <si>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</si>
  <si>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</si>
  <si>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</si>
  <si>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</si>
  <si>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</si>
  <si>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</si>
  <si>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</si>
  <si>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</si>
  <si>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</si>
  <si>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</si>
  <si>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</si>
  <si>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</si>
  <si>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</si>
  <si>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</si>
  <si>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</si>
  <si>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</si>
  <si>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</si>
  <si>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</si>
  <si>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</si>
  <si>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</si>
  <si>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</si>
  <si>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</si>
  <si>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</si>
  <si>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</si>
  <si>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</si>
  <si>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</si>
  <si>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</si>
  <si>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</si>
  <si>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</si>
  <si>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</si>
  <si>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</si>
  <si>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</si>
  <si>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</si>
  <si>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</si>
  <si>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</si>
  <si>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</si>
  <si>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</si>
  <si>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</si>
  <si>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</si>
  <si>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</si>
  <si>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</si>
  <si>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</si>
  <si>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</si>
  <si>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</si>
  <si>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</si>
  <si>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</si>
  <si>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</si>
  <si>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</si>
  <si>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</si>
  <si>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</si>
  <si>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</si>
  <si>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</si>
  <si>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</si>
  <si>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</si>
  <si>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</si>
  <si>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</si>
  <si>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</si>
  <si>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</si>
  <si>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</si>
  <si>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</si>
  <si>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</si>
  <si>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</si>
  <si>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</si>
  <si>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</si>
  <si>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</si>
  <si>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</si>
  <si>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</si>
  <si>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</si>
  <si>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</si>
  <si>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</si>
  <si>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</si>
  <si>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</si>
  <si>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</si>
  <si>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</si>
  <si>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</si>
  <si>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</si>
  <si>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</si>
  <si>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</si>
  <si>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</si>
  <si>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</si>
  <si>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</si>
  <si>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</si>
  <si>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</si>
  <si>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</si>
  <si>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</si>
  <si>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</si>
  <si>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</si>
  <si>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</si>
  <si>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</si>
  <si>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</si>
  <si>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</si>
  <si>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</si>
  <si>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</si>
  <si>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</si>
  <si>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</si>
  <si>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</si>
  <si>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</si>
  <si>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</si>
  <si>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</si>
  <si>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</si>
  <si>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</si>
  <si>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</si>
  <si>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</si>
  <si>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</si>
  <si>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</si>
  <si>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</si>
  <si>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</si>
  <si>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</si>
  <si>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</si>
  <si>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</si>
  <si>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</si>
  <si>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</si>
  <si>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</si>
  <si>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</si>
  <si>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</si>
  <si>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</si>
  <si>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</si>
  <si>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</si>
  <si>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</si>
  <si>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</si>
  <si>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</si>
  <si>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</si>
  <si>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</si>
  <si>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</si>
  <si>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</si>
  <si>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</si>
  <si>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</si>
  <si>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</si>
  <si>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</si>
  <si>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</si>
  <si>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</si>
  <si>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</si>
  <si>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</si>
  <si>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</si>
  <si>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</si>
  <si>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</si>
  <si>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</si>
  <si>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</si>
  <si>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</si>
  <si>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</si>
  <si>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</si>
  <si>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</si>
  <si>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</si>
  <si>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</si>
  <si>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</si>
  <si>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</si>
  <si>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</si>
  <si>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</si>
  <si>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</si>
  <si>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</si>
  <si>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</si>
  <si>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</si>
  <si>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</si>
  <si>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</si>
  <si>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</si>
  <si>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</si>
  <si>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</si>
  <si>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</si>
  <si>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</si>
  <si>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</si>
  <si>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</si>
  <si>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</si>
  <si>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</si>
  <si>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</si>
  <si>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</si>
  <si>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</si>
  <si>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</si>
  <si>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</si>
  <si>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</si>
  <si>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</si>
  <si>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</si>
  <si>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</si>
  <si>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</si>
  <si>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</si>
  <si>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</si>
  <si>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</si>
  <si>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</si>
  <si>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</si>
  <si>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</si>
  <si>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</si>
  <si>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</si>
  <si>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</si>
  <si>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</si>
  <si>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</si>
  <si>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</si>
  <si>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</si>
  <si>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</si>
  <si>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</si>
  <si>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</si>
  <si>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</si>
  <si>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</si>
  <si>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</si>
  <si>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</si>
  <si>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</si>
  <si>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</si>
  <si>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</si>
  <si>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</si>
  <si>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</si>
  <si>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</si>
  <si>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</si>
  <si>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</si>
  <si>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</si>
  <si>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</si>
  <si>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</si>
  <si>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</si>
  <si>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</si>
  <si>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</si>
  <si>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</si>
  <si>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</si>
  <si>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</si>
  <si>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</si>
  <si>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</si>
  <si>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</si>
  <si>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</si>
  <si>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</si>
  <si>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</si>
  <si>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</si>
  <si>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</si>
  <si>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</si>
  <si>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</si>
  <si>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</si>
  <si>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</si>
  <si>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</si>
  <si>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</si>
  <si>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</si>
  <si>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</si>
  <si>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</si>
  <si>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</si>
  <si>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</si>
  <si>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</si>
  <si>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</si>
  <si>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</si>
  <si>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</si>
  <si>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</si>
  <si>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</si>
  <si>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</si>
  <si>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</si>
  <si>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</si>
  <si>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</si>
  <si>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</si>
  <si>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</si>
  <si>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</si>
  <si>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</si>
  <si>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</si>
  <si>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</si>
  <si>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</si>
  <si>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</si>
  <si>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</si>
  <si>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</si>
  <si>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</si>
  <si>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</si>
  <si>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</si>
  <si>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</si>
  <si>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</si>
  <si>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</si>
  <si>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</si>
  <si>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</si>
  <si>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</si>
  <si>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</si>
  <si>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</si>
  <si>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</si>
  <si>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</si>
  <si>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</si>
  <si>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</si>
  <si>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</si>
  <si>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</si>
  <si>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</si>
  <si>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</si>
  <si>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</si>
  <si>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</si>
  <si>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</si>
  <si>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</si>
  <si>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</si>
  <si>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</si>
  <si>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</si>
  <si>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</si>
  <si>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</si>
  <si>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</si>
  <si>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</si>
  <si>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</si>
  <si>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</si>
  <si>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</si>
  <si>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</si>
  <si>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</si>
  <si>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</si>
  <si>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</si>
  <si>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</si>
  <si>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</si>
  <si>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</si>
  <si>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</si>
  <si>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</si>
  <si>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</si>
  <si>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</si>
  <si>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</si>
  <si>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</si>
  <si>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</si>
  <si>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</si>
  <si>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</si>
  <si>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</si>
  <si>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</si>
  <si>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</si>
  <si>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</si>
  <si>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</si>
  <si>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</si>
  <si>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</si>
  <si>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</si>
  <si>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</si>
  <si>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</si>
  <si>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</si>
  <si>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</si>
  <si>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</si>
  <si>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</si>
  <si>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</si>
  <si>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</si>
  <si>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</si>
  <si>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</si>
  <si>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</si>
  <si>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</si>
  <si>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</si>
  <si>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</si>
  <si>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</si>
  <si>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</si>
  <si>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</si>
  <si>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</si>
  <si>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</si>
  <si>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</si>
  <si>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</si>
  <si>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</si>
  <si>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</si>
  <si>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</si>
  <si>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</si>
  <si>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</si>
  <si>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</si>
  <si>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</si>
  <si>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</si>
  <si>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</si>
  <si>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</si>
  <si>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</si>
  <si>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</si>
  <si>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</si>
  <si>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</si>
  <si>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</si>
  <si>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</si>
  <si>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</si>
  <si>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</si>
  <si>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</si>
  <si>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</si>
  <si>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</si>
  <si>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</si>
  <si>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</si>
  <si>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</si>
  <si>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</si>
  <si>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</si>
  <si>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</si>
  <si>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</si>
  <si>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</si>
  <si>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</si>
  <si>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</si>
  <si>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</si>
  <si>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</si>
  <si>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</si>
  <si>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</si>
  <si>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</si>
  <si>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</si>
  <si>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</si>
  <si>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</si>
  <si>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</si>
  <si>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</si>
  <si>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</si>
  <si>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</si>
  <si>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</si>
  <si>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</si>
  <si>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</si>
  <si>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</si>
  <si>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</si>
  <si>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</si>
  <si>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</si>
  <si>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</si>
  <si>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</si>
  <si>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</si>
  <si>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</si>
  <si>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</si>
  <si>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</si>
  <si>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</si>
  <si>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</si>
  <si>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</si>
  <si>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</si>
  <si>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</si>
  <si>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</si>
  <si>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</si>
  <si>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</si>
  <si>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</si>
  <si>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</si>
  <si>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</si>
  <si>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</si>
  <si>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</si>
  <si>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</si>
  <si>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</si>
  <si>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</si>
  <si>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</si>
  <si>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</si>
  <si>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</si>
  <si>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</si>
  <si>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</si>
  <si>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</si>
  <si>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</si>
  <si>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</si>
  <si>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</si>
  <si>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</si>
  <si>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</si>
  <si>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</si>
  <si>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</si>
  <si>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</si>
  <si>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</si>
  <si>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</si>
  <si>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</si>
  <si>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</si>
  <si>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</si>
  <si>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</si>
  <si>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</si>
  <si>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</si>
  <si>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</si>
  <si>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</si>
  <si>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</si>
  <si>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</si>
  <si>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</si>
  <si>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</si>
  <si>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</si>
  <si>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</si>
  <si>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</si>
  <si>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</si>
  <si>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</si>
  <si>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</si>
  <si>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</si>
  <si>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</si>
  <si>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</si>
  <si>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</si>
  <si>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</si>
  <si>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</si>
  <si>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</si>
  <si>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</si>
  <si>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</si>
  <si>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</si>
  <si>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</si>
  <si>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</si>
  <si>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</si>
  <si>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</si>
  <si>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</si>
  <si>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</si>
  <si>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</si>
  <si>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</si>
  <si>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</si>
  <si>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</si>
  <si>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</si>
  <si>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</si>
  <si>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</si>
  <si>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</si>
  <si>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</si>
  <si>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</si>
  <si>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</si>
  <si>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</si>
  <si>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</si>
  <si>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</si>
  <si>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</si>
  <si>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</si>
  <si>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</si>
  <si>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</si>
  <si>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</si>
  <si>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</si>
  <si>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</si>
  <si>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</si>
  <si>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</si>
  <si>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</si>
  <si>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</si>
  <si>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</si>
  <si>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</si>
  <si>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</si>
  <si>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</si>
  <si>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</si>
  <si>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</si>
  <si>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</si>
  <si>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</si>
  <si>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</si>
  <si>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</si>
  <si>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</si>
  <si>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</si>
  <si>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</si>
  <si>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</si>
  <si>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</si>
  <si>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</si>
  <si>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</si>
  <si>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</si>
  <si>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</si>
  <si>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</si>
  <si>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</si>
  <si>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</si>
  <si>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</si>
  <si>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</si>
  <si>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</si>
  <si>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</si>
  <si>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</si>
  <si>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</si>
  <si>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</si>
  <si>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</si>
  <si>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</si>
  <si>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</si>
  <si>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</si>
  <si>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</si>
  <si>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</si>
  <si>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</si>
  <si>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</si>
  <si>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</si>
  <si>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</si>
  <si>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</si>
  <si>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</si>
  <si>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</si>
  <si>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</si>
  <si>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</si>
  <si>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</si>
  <si>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</si>
  <si>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</si>
  <si>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</si>
  <si>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</si>
  <si>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</si>
  <si>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</si>
  <si>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</si>
  <si>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</si>
  <si>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</si>
  <si>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</si>
  <si>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</si>
  <si>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</si>
  <si>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</si>
  <si>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</si>
  <si>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</si>
  <si>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</si>
  <si>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</si>
  <si>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</si>
  <si>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</si>
  <si>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</si>
  <si>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</si>
  <si>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</si>
  <si>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</si>
  <si>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</si>
  <si>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</si>
  <si>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</si>
  <si>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</si>
  <si>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</si>
  <si>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</si>
  <si>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</si>
  <si>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</si>
  <si>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</si>
  <si>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</si>
  <si>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</si>
  <si>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</si>
  <si>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</si>
  <si>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</si>
  <si>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</si>
  <si>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</si>
  <si>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</si>
  <si>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</si>
  <si>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</si>
  <si>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</si>
  <si>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</si>
  <si>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</si>
  <si>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</si>
  <si>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</si>
  <si>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</si>
  <si>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</si>
  <si>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</si>
  <si>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</si>
  <si>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</si>
  <si>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</si>
  <si>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</si>
  <si>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</si>
  <si>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</si>
  <si>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</si>
  <si>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</si>
  <si>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</si>
  <si>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</si>
  <si>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</si>
  <si>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</si>
  <si>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</si>
  <si>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</si>
  <si>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</si>
  <si>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</si>
  <si>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</si>
  <si>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</si>
  <si>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</si>
  <si>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</si>
  <si>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</si>
  <si>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</si>
  <si>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</si>
  <si>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</si>
  <si>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</si>
  <si>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</si>
  <si>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</si>
  <si>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</si>
  <si>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</si>
  <si>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</si>
  <si>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</si>
  <si>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</si>
  <si>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</si>
  <si>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</si>
  <si>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</si>
  <si>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</si>
  <si>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</si>
  <si>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</si>
  <si>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</si>
  <si>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</si>
  <si>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</si>
  <si>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</si>
  <si>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</si>
  <si>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</si>
  <si>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</si>
  <si>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</si>
  <si>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</si>
  <si>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</si>
  <si>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</si>
  <si>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</si>
  <si>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</si>
  <si>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</si>
  <si>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</si>
  <si>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</si>
  <si>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</si>
  <si>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</si>
  <si>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</si>
  <si>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</si>
  <si>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</si>
  <si>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</si>
  <si>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</si>
  <si>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</si>
  <si>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</si>
  <si>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</si>
  <si>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</si>
  <si>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</si>
  <si>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</si>
  <si>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</si>
  <si>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</si>
  <si>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</si>
  <si>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</si>
  <si>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</si>
  <si>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</si>
  <si>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</si>
  <si>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</si>
  <si>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</si>
  <si>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</si>
  <si>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</si>
  <si>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</si>
  <si>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</si>
  <si>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</si>
  <si>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</si>
  <si>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</si>
  <si>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</si>
  <si>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</si>
  <si>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</si>
  <si>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</si>
  <si>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</si>
  <si>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</si>
  <si>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</si>
  <si>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</si>
  <si>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</si>
  <si>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</si>
  <si>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</si>
  <si>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</si>
  <si>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</si>
  <si>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</si>
  <si>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</si>
  <si>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</si>
  <si>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</si>
  <si>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</si>
  <si>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</si>
  <si>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</si>
  <si>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</si>
  <si>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</si>
  <si>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</si>
  <si>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</si>
  <si>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</si>
  <si>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</si>
  <si>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</si>
  <si>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</si>
  <si>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</si>
  <si>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</si>
  <si>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</si>
  <si>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</si>
  <si>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</si>
  <si>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</si>
  <si>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</si>
  <si>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</si>
  <si>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</si>
  <si>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</si>
  <si>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</si>
  <si>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</si>
  <si>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</si>
  <si>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</si>
  <si>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</si>
  <si>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</si>
  <si>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</si>
  <si>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</si>
  <si>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</si>
  <si>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</si>
  <si>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</si>
  <si>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</si>
  <si>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</si>
  <si>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</si>
  <si>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</si>
  <si>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</si>
  <si>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</si>
  <si>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</si>
  <si>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</si>
  <si>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</si>
  <si>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</si>
  <si>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</si>
  <si>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</si>
  <si>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</si>
  <si>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</si>
  <si>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</si>
  <si>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</si>
  <si>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</si>
  <si>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</si>
  <si>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</si>
  <si>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</si>
  <si>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</si>
  <si>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</si>
  <si>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</si>
  <si>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</si>
  <si>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</si>
  <si>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</si>
  <si>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</si>
  <si>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</si>
  <si>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</si>
  <si>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</si>
  <si>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</si>
  <si>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</si>
  <si>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</si>
  <si>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</si>
  <si>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</si>
  <si>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</si>
  <si>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</si>
  <si>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</si>
  <si>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</si>
  <si>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</si>
  <si>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</si>
  <si>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</si>
  <si>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</si>
  <si>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</si>
  <si>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</si>
  <si>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</si>
  <si>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</si>
  <si>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</si>
  <si>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</si>
  <si>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</si>
  <si>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</si>
  <si>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</si>
  <si>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</si>
  <si>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</si>
  <si>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</si>
  <si>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</si>
  <si>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</si>
  <si>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</si>
  <si>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</si>
  <si>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</si>
  <si>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</si>
  <si>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</si>
  <si>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</si>
  <si>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</si>
  <si>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</si>
  <si>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</si>
  <si>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</si>
  <si>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</si>
  <si>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</si>
  <si>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</si>
  <si>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</si>
  <si>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</si>
  <si>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</si>
  <si>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</si>
  <si>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</si>
  <si>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</si>
  <si>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</si>
  <si>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</si>
  <si>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</si>
  <si>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</si>
  <si>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</si>
  <si>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</si>
  <si>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</si>
  <si>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</si>
  <si>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</si>
  <si>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</si>
  <si>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</si>
  <si>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</si>
  <si>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</si>
  <si>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</si>
  <si>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</si>
  <si>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</si>
  <si>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</si>
  <si>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</si>
  <si>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</si>
  <si>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</si>
  <si>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</si>
  <si>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</si>
  <si>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</si>
  <si>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</si>
  <si>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</si>
  <si>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</si>
  <si>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</si>
  <si>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</si>
  <si>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</si>
  <si>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</si>
  <si>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</si>
  <si>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</si>
  <si>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</si>
  <si>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</si>
  <si>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</si>
  <si>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</si>
  <si>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</si>
  <si>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</si>
  <si>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</si>
  <si>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</si>
  <si>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</si>
  <si>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</si>
  <si>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</si>
  <si>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</si>
  <si>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</si>
  <si>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</si>
  <si>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</si>
  <si>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</si>
  <si>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</si>
  <si>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</si>
  <si>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</si>
  <si>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</si>
  <si>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</si>
  <si>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</si>
  <si>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</si>
  <si>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</si>
  <si>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</si>
  <si>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</si>
  <si>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</si>
  <si>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</si>
  <si>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</si>
  <si>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</si>
  <si>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</si>
  <si>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</si>
  <si>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</si>
  <si>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</si>
  <si>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</si>
  <si>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</si>
  <si>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</si>
  <si>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</si>
  <si>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</si>
  <si>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</si>
  <si>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</si>
  <si>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</si>
  <si>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</si>
  <si>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</si>
  <si>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</si>
  <si>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</si>
  <si>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</si>
  <si>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</si>
  <si>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</si>
  <si>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</si>
  <si>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</si>
  <si>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</si>
  <si>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</si>
  <si>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</si>
  <si>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</si>
  <si>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</si>
  <si>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</si>
  <si>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</si>
  <si>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</si>
  <si>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</si>
  <si>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</si>
  <si>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</si>
  <si>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</si>
  <si>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</si>
  <si>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</si>
  <si>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</si>
  <si>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</si>
  <si>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</si>
  <si>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</si>
  <si>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</si>
  <si>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</si>
  <si>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</si>
  <si>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</si>
  <si>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</si>
  <si>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</si>
  <si>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</si>
  <si>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</si>
  <si>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</si>
  <si>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</si>
  <si>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</si>
  <si>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</si>
  <si>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</si>
  <si>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</si>
  <si>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</si>
  <si>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</si>
  <si>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</si>
  <si>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</si>
  <si>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</si>
  <si>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</si>
  <si>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</si>
  <si>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</si>
  <si>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</si>
  <si>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</si>
  <si>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</si>
  <si>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</si>
  <si>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</si>
  <si>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</si>
  <si>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</si>
  <si>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</si>
  <si>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</si>
  <si>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</si>
  <si>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</si>
  <si>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</si>
  <si>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</si>
  <si>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</si>
  <si>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</si>
  <si>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</si>
  <si>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</si>
  <si>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</si>
  <si>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</si>
  <si>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</si>
  <si>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</si>
  <si>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</si>
  <si>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</si>
  <si>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</si>
  <si>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</si>
  <si>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</si>
  <si>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</si>
  <si>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</si>
  <si>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</si>
  <si>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</si>
  <si>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</si>
  <si>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</si>
  <si>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</si>
  <si>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</si>
  <si>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</si>
  <si>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</si>
  <si>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</si>
  <si>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</si>
  <si>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</si>
  <si>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</si>
  <si>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</si>
  <si>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</si>
  <si>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</si>
  <si>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</si>
  <si>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</si>
  <si>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</si>
  <si>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</si>
  <si>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</si>
  <si>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</si>
  <si>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</si>
  <si>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</si>
  <si>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</si>
  <si>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</si>
  <si>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</si>
  <si>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</si>
  <si>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</si>
  <si>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</si>
  <si>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</si>
  <si>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</si>
  <si>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</si>
  <si>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</si>
  <si>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</si>
  <si>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</si>
  <si>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</si>
  <si>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</si>
  <si>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</si>
  <si>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</si>
  <si>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</si>
  <si>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</si>
  <si>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</si>
  <si>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</si>
  <si>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</si>
  <si>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</si>
  <si>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</si>
  <si>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</si>
  <si>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</si>
  <si>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</si>
  <si>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</si>
  <si>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</si>
  <si>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</si>
  <si>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</si>
  <si>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</si>
  <si>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</si>
  <si>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</si>
  <si>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</si>
  <si>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</si>
  <si>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</si>
  <si>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</si>
  <si>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</si>
  <si>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</si>
  <si>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</si>
  <si>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</si>
  <si>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</si>
  <si>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</si>
  <si>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</si>
  <si>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</si>
  <si>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</si>
  <si>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</si>
  <si>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</si>
  <si>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</si>
  <si>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</si>
  <si>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</si>
  <si>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</si>
  <si>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</si>
  <si>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</si>
  <si>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</si>
  <si>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</si>
  <si>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</si>
  <si>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</si>
  <si>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</si>
  <si>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</si>
  <si>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</si>
  <si>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</si>
  <si>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</si>
  <si>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</si>
  <si>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</si>
  <si>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</si>
  <si>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</si>
  <si>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</si>
  <si>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</si>
  <si>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</si>
  <si>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</si>
  <si>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</si>
  <si>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</si>
  <si>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</si>
  <si>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</si>
  <si>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</si>
  <si>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</si>
  <si>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</si>
  <si>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</si>
  <si>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</si>
  <si>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</si>
  <si>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</si>
  <si>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</si>
  <si>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</si>
  <si>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</si>
  <si>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</si>
  <si>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</si>
  <si>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</si>
  <si>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</si>
  <si>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</si>
  <si>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</si>
  <si>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</si>
  <si>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</si>
  <si>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</si>
  <si>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</si>
  <si>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</si>
  <si>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</si>
  <si>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</si>
  <si>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</si>
  <si>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</si>
  <si>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</si>
  <si>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</si>
  <si>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</si>
  <si>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</si>
  <si>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</si>
  <si>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</si>
  <si>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</si>
  <si>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</si>
  <si>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</si>
  <si>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</si>
  <si>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</si>
  <si>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</si>
  <si>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</si>
  <si>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</si>
  <si>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</si>
  <si>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</si>
  <si>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</si>
  <si>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</si>
  <si>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</si>
  <si>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</si>
  <si>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</si>
  <si>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</si>
  <si>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</si>
  <si>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</si>
  <si>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</si>
  <si>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</si>
  <si>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</si>
  <si>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</si>
  <si>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</si>
  <si>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</si>
  <si>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</si>
  <si>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</si>
  <si>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</si>
  <si>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</si>
  <si>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</si>
  <si>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</si>
  <si>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</si>
  <si>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</si>
  <si>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</si>
  <si>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</si>
  <si>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</si>
  <si>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</si>
  <si>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</si>
  <si>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</si>
  <si>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</si>
  <si>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</si>
  <si>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</si>
  <si>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</si>
  <si>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</si>
  <si>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</si>
  <si>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</si>
  <si>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</si>
  <si>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</si>
  <si>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</si>
  <si>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</si>
  <si>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</si>
  <si>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</si>
  <si>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</si>
  <si>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</si>
  <si>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</si>
  <si>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</si>
  <si>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</si>
  <si>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</si>
  <si>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</si>
  <si>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</si>
  <si>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</si>
  <si>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</si>
  <si>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</si>
  <si>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</si>
  <si>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</si>
  <si>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</si>
  <si>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</si>
  <si>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</si>
  <si>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</si>
  <si>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</si>
  <si>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</si>
  <si>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</si>
  <si>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</si>
  <si>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</si>
  <si>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</si>
  <si>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</si>
  <si>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</si>
  <si>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</si>
  <si>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</si>
  <si>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</si>
  <si>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</si>
  <si>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</si>
  <si>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</si>
  <si>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</si>
  <si>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</si>
  <si>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</si>
  <si>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</si>
  <si>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</si>
  <si>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</si>
  <si>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</si>
  <si>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</si>
  <si>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</si>
  <si>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</si>
  <si>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</si>
  <si>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</si>
  <si>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</si>
  <si>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</si>
  <si>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</si>
  <si>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</si>
  <si>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</si>
  <si>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</si>
  <si>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</si>
  <si>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</si>
  <si>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</si>
  <si>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</si>
  <si>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</si>
  <si>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</si>
  <si>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</si>
  <si>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</si>
  <si>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</si>
  <si>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</si>
  <si>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</si>
  <si>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</si>
  <si>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</si>
  <si>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</si>
  <si>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</si>
  <si>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</si>
  <si>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</si>
  <si>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</si>
  <si>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</si>
  <si>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</si>
  <si>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</si>
  <si>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</si>
  <si>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</si>
  <si>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</si>
  <si>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</si>
  <si>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</si>
  <si>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</si>
  <si>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</si>
  <si>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</si>
  <si>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</si>
  <si>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</si>
  <si>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</si>
  <si>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</si>
  <si>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</si>
  <si>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</si>
  <si>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</si>
  <si>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</si>
  <si>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</si>
  <si>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</si>
  <si>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</si>
  <si>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</si>
  <si>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</si>
  <si>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</si>
  <si>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</si>
  <si>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</si>
  <si>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</si>
  <si>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</si>
  <si>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</si>
  <si>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</si>
  <si>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</si>
  <si>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</si>
  <si>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</si>
  <si>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</si>
  <si>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</si>
  <si>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</si>
  <si>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</si>
  <si>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</si>
  <si>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</si>
  <si>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</si>
  <si>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</si>
  <si>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</si>
  <si>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</si>
  <si>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</si>
  <si>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</si>
  <si>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</si>
  <si>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</si>
  <si>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</si>
  <si>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</si>
  <si>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</si>
  <si>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</si>
  <si>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</si>
  <si>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</si>
  <si>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</si>
  <si>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</si>
  <si>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</si>
  <si>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</si>
  <si>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</si>
  <si>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</si>
  <si>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</si>
  <si>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</si>
  <si>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</si>
  <si>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</si>
  <si>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</si>
  <si>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</si>
  <si>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</si>
  <si>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</si>
  <si>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</si>
  <si>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</si>
  <si>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</si>
  <si>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</si>
  <si>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</si>
  <si>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</si>
  <si>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</si>
  <si>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</si>
  <si>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</si>
  <si>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</si>
  <si>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</si>
  <si>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</si>
  <si>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</si>
  <si>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</si>
  <si>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</si>
  <si>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</si>
  <si>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</si>
  <si>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</si>
  <si>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</si>
  <si>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</si>
  <si>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</si>
  <si>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</si>
  <si>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</si>
  <si>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</si>
  <si>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</si>
  <si>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</si>
  <si>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</si>
  <si>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</si>
  <si>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</si>
  <si>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</si>
  <si>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</si>
  <si>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</si>
  <si>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</si>
  <si>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</si>
  <si>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</si>
  <si>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</si>
  <si>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</si>
  <si>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</si>
  <si>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</si>
  <si>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</si>
  <si>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</si>
  <si>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</si>
  <si>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</si>
  <si>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</si>
  <si>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</si>
  <si>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</si>
  <si>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</si>
  <si>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</si>
  <si>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</si>
  <si>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</si>
  <si>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</si>
  <si>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</si>
  <si>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</si>
  <si>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</si>
  <si>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</si>
  <si>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</si>
  <si>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</si>
  <si>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</si>
  <si>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</si>
  <si>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</si>
  <si>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</si>
  <si>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</si>
  <si>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</si>
  <si>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</si>
  <si>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</si>
  <si>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</si>
  <si>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</si>
  <si>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</si>
  <si>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</si>
  <si>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</si>
  <si>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</si>
  <si>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</si>
  <si>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</si>
  <si>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</si>
  <si>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</si>
  <si>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</si>
  <si>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</si>
  <si>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</si>
  <si>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</si>
  <si>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</si>
  <si>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</si>
  <si>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</si>
  <si>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</si>
  <si>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</si>
  <si>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</si>
  <si>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</si>
  <si>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</si>
  <si>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</si>
  <si>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</si>
  <si>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</si>
  <si>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</si>
  <si>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</si>
  <si>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</si>
  <si>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</si>
  <si>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</si>
  <si>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</si>
  <si>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</si>
  <si>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</si>
  <si>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</si>
  <si>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</si>
  <si>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</si>
  <si>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</si>
  <si>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</si>
  <si>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</si>
  <si>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</si>
  <si>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</si>
  <si>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</si>
  <si>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</si>
  <si>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</si>
  <si>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</si>
  <si>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</si>
  <si>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</si>
  <si>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</si>
  <si>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</si>
  <si>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</si>
  <si>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</si>
  <si>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</si>
  <si>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</si>
  <si>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</si>
  <si>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</si>
  <si>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</si>
  <si>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</si>
  <si>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</si>
  <si>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</si>
  <si>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</si>
  <si>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</si>
  <si>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</si>
  <si>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</si>
  <si>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</si>
  <si>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</si>
  <si>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</si>
  <si>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</si>
  <si>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</si>
  <si>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</si>
  <si>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</si>
  <si>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</si>
  <si>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</si>
  <si>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</si>
  <si>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</si>
  <si>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</si>
  <si>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</si>
  <si>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</si>
  <si>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</si>
  <si>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</si>
  <si>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</si>
  <si>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</si>
  <si>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</si>
  <si>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</si>
  <si>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</si>
  <si>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</si>
  <si>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</si>
  <si>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</si>
  <si>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</si>
  <si>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</si>
  <si>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</si>
  <si>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</si>
  <si>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</si>
  <si>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</si>
  <si>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</si>
  <si>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</si>
  <si>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</si>
  <si>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</si>
  <si>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</si>
  <si>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</si>
  <si>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</si>
  <si>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</si>
  <si>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</si>
  <si>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</si>
  <si>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</si>
  <si>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</si>
  <si>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</si>
  <si>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</si>
  <si>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</si>
  <si>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</si>
  <si>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</si>
  <si>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</si>
  <si>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</si>
  <si>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</si>
  <si>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</si>
  <si>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</si>
  <si>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</si>
  <si>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</si>
  <si>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</si>
  <si>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</si>
  <si>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</si>
  <si>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</si>
  <si>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</si>
  <si>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</si>
  <si>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</si>
  <si>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</si>
  <si>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</si>
  <si>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</si>
  <si>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</si>
  <si>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</si>
  <si>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</si>
  <si>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</si>
  <si>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</si>
  <si>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</si>
  <si>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</si>
  <si>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</si>
  <si>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</si>
  <si>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</si>
  <si>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</si>
  <si>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</si>
  <si>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</si>
  <si>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</si>
  <si>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</si>
  <si>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</si>
  <si>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</si>
  <si>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</si>
  <si>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</si>
  <si>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</si>
  <si>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</si>
  <si>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</si>
  <si>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</si>
  <si>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</si>
  <si>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</si>
  <si>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</si>
  <si>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</si>
  <si>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</si>
  <si>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</si>
  <si>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</si>
  <si>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</si>
  <si>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</si>
  <si>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</si>
  <si>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</si>
  <si>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</si>
  <si>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</si>
  <si>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</si>
  <si>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</si>
  <si>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</si>
  <si>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</si>
  <si>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</si>
  <si>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</si>
  <si>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</si>
  <si>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</si>
  <si>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</si>
  <si>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</si>
  <si>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</si>
  <si>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</si>
  <si>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</si>
  <si>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</si>
  <si>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</si>
  <si>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</si>
  <si>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</si>
  <si>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</si>
  <si>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</si>
  <si>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</si>
  <si>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</si>
  <si>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</si>
  <si>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</si>
  <si>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</si>
  <si>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</si>
  <si>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</si>
  <si>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</si>
  <si>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</si>
  <si>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</si>
  <si>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</si>
  <si>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</si>
  <si>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</si>
  <si>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</si>
  <si>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</si>
  <si>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</si>
  <si>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</si>
  <si>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</si>
  <si>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</si>
  <si>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</si>
  <si>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</si>
  <si>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</si>
  <si>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</si>
  <si>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</si>
  <si>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</si>
  <si>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</si>
  <si>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</si>
  <si>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</si>
  <si>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</si>
  <si>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</si>
  <si>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</si>
  <si>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</si>
  <si>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</si>
  <si>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</si>
  <si>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</si>
  <si>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</si>
  <si>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</si>
  <si>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</si>
  <si>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</si>
  <si>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</si>
  <si>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</si>
  <si>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</si>
  <si>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</si>
  <si>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</si>
  <si>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</si>
  <si>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</si>
  <si>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</si>
  <si>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</si>
  <si>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</si>
  <si>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</si>
  <si>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</si>
  <si>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</si>
  <si>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</si>
  <si>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</si>
  <si>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</si>
  <si>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</si>
  <si>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</si>
  <si>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</si>
  <si>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</si>
  <si>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</si>
  <si>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</si>
  <si>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</si>
  <si>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</si>
  <si>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</si>
  <si>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</si>
  <si>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</si>
  <si>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</si>
  <si>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</si>
  <si>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</si>
  <si>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</si>
  <si>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</si>
  <si>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</si>
  <si>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</si>
  <si>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</si>
  <si>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</si>
  <si>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</si>
  <si>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</si>
  <si>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</si>
  <si>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</si>
  <si>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</si>
  <si>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</si>
  <si>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</si>
  <si>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</si>
  <si>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</si>
  <si>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</si>
  <si>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</si>
  <si>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</si>
  <si>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</si>
  <si>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</si>
  <si>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</si>
  <si>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</si>
  <si>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</si>
  <si>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</si>
  <si>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</si>
  <si>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</si>
  <si>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</si>
  <si>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</si>
  <si>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</si>
  <si>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</si>
  <si>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</si>
  <si>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</si>
  <si>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</si>
  <si>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</si>
  <si>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</si>
  <si>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</si>
  <si>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</si>
  <si>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</si>
  <si>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</si>
  <si>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</si>
  <si>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</si>
  <si>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</si>
  <si>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</si>
  <si>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</si>
  <si>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</si>
  <si>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</si>
  <si>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</si>
  <si>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</si>
  <si>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</si>
  <si>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</si>
  <si>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</si>
  <si>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</si>
  <si>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</si>
  <si>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</si>
  <si>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</si>
  <si>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</si>
  <si>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</si>
  <si>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</si>
  <si>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</si>
  <si>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</si>
  <si>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</si>
  <si>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</si>
  <si>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</si>
  <si>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</si>
  <si>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</si>
  <si>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</si>
  <si>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</si>
  <si>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</si>
  <si>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</si>
  <si>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</si>
  <si>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</si>
  <si>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</si>
  <si>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</si>
  <si>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</si>
  <si>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</si>
  <si>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</si>
  <si>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</si>
  <si>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</si>
  <si>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</si>
  <si>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</si>
  <si>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</si>
  <si>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</si>
  <si>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</si>
  <si>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</si>
  <si>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</si>
  <si>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</si>
  <si>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</si>
  <si>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</si>
  <si>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</si>
  <si>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</si>
  <si>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</si>
  <si>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</si>
  <si>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</si>
  <si>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</si>
  <si>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</si>
  <si>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</si>
  <si>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</si>
  <si>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</si>
  <si>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</si>
  <si>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</si>
  <si>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</si>
  <si>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</si>
  <si>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</si>
  <si>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</si>
  <si>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</si>
  <si>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</si>
  <si>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</si>
  <si>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</si>
  <si>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</si>
  <si>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</si>
  <si>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</si>
  <si>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</si>
  <si>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</si>
  <si>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</si>
  <si>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</si>
  <si>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</si>
  <si>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</si>
  <si>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</si>
  <si>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</si>
  <si>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</si>
  <si>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</si>
  <si>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</si>
  <si>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</si>
  <si>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</si>
  <si>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</si>
  <si>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</si>
  <si>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</si>
  <si>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</si>
  <si>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</si>
  <si>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</si>
  <si>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</si>
  <si>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</si>
  <si>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</si>
  <si>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</si>
  <si>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</si>
  <si>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</si>
  <si>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</si>
  <si>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</si>
  <si>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</si>
  <si>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</si>
  <si>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</si>
  <si>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</si>
  <si>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</si>
  <si>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</si>
  <si>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</si>
  <si>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</si>
  <si>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</si>
  <si>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</si>
  <si>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</si>
  <si>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</si>
  <si>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</si>
  <si>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</si>
  <si>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</si>
  <si>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</si>
  <si>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</si>
  <si>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</si>
  <si>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</si>
  <si>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</si>
  <si>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</si>
  <si>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</si>
  <si>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</si>
  <si>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</si>
  <si>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</si>
  <si>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</si>
  <si>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</si>
  <si>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</si>
  <si>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</si>
  <si>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</si>
  <si>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</si>
  <si>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</si>
  <si>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</si>
  <si>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</si>
  <si>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</si>
  <si>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</si>
  <si>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</si>
  <si>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</si>
  <si>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</si>
  <si>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</si>
  <si>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</si>
  <si>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</si>
  <si>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</si>
  <si>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</si>
  <si>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</si>
  <si>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</si>
  <si>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</si>
  <si>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</si>
  <si>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</si>
  <si>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</si>
  <si>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</si>
  <si>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</si>
  <si>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</si>
  <si>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</si>
  <si>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</si>
  <si>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</si>
  <si>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</si>
  <si>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</si>
  <si>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</si>
  <si>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</si>
  <si>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</si>
  <si>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</si>
  <si>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</si>
  <si>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</si>
  <si>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</si>
  <si>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</si>
  <si>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</si>
  <si>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</si>
  <si>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</si>
  <si>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</si>
  <si>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</si>
  <si>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</si>
  <si>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</si>
  <si>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</si>
  <si>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</si>
  <si>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</si>
  <si>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</si>
  <si>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</si>
  <si>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</si>
  <si>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</si>
  <si>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</si>
  <si>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</si>
  <si>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</si>
  <si>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</si>
  <si>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</si>
  <si>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</si>
  <si>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</si>
  <si>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</si>
  <si>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</si>
  <si>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</si>
  <si>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</si>
  <si>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</si>
  <si>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</si>
  <si>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</si>
  <si>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</si>
  <si>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</si>
  <si>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</si>
  <si>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</si>
  <si>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</si>
  <si>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</si>
  <si>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</si>
  <si>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</si>
  <si>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</si>
  <si>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</si>
  <si>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</si>
  <si>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</si>
  <si>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</si>
  <si>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</si>
  <si>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</si>
  <si>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</si>
  <si>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</si>
  <si>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</si>
  <si>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</si>
  <si>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</si>
  <si>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</si>
  <si>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</si>
  <si>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</si>
  <si>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</si>
  <si>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</si>
  <si>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</si>
  <si>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</si>
  <si>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</si>
  <si>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</si>
  <si>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</si>
  <si>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</si>
  <si>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</si>
  <si>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</si>
  <si>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</si>
  <si>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</si>
  <si>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</si>
  <si>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</si>
  <si>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</si>
  <si>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</si>
  <si>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</si>
  <si>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</si>
  <si>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</si>
  <si>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</si>
  <si>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</si>
  <si>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</si>
  <si>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</si>
  <si>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</si>
  <si>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</si>
  <si>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</si>
  <si>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</si>
  <si>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</si>
  <si>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</si>
  <si>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</si>
  <si>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</si>
  <si>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</si>
  <si>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</si>
  <si>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</si>
  <si>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</si>
  <si>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</si>
  <si>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</si>
  <si>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</si>
  <si>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</si>
  <si>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</si>
  <si>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</si>
  <si>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</si>
  <si>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</si>
  <si>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</si>
  <si>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</si>
  <si>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</si>
  <si>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</si>
  <si>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</si>
  <si>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</si>
  <si>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</si>
  <si>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</si>
  <si>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</si>
  <si>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</si>
  <si>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</si>
  <si>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</si>
  <si>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</si>
  <si>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</si>
  <si>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</si>
  <si>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</si>
  <si>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</si>
  <si>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</si>
  <si>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</si>
  <si>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</si>
  <si>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</si>
  <si>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</si>
  <si>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</si>
  <si>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</si>
  <si>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</si>
  <si>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</si>
  <si>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</si>
  <si>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</si>
  <si>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</si>
  <si>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</si>
  <si>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</si>
  <si>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</si>
  <si>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</si>
  <si>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</si>
  <si>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</si>
  <si>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</si>
  <si>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</si>
  <si>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</si>
  <si>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</si>
  <si>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</si>
  <si>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</si>
  <si>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</si>
  <si>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</si>
  <si>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</si>
  <si>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</si>
  <si>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</si>
  <si>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</si>
  <si>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</si>
  <si>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</si>
  <si>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</si>
  <si>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</si>
  <si>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</si>
  <si>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</si>
  <si>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</si>
  <si>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</si>
  <si>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</si>
  <si>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</si>
  <si>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</si>
  <si>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</si>
  <si>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</si>
  <si>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</si>
  <si>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</si>
  <si>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</si>
  <si>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</si>
  <si>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</si>
  <si>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</si>
  <si>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</si>
  <si>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</si>
  <si>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</si>
  <si>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</si>
  <si>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</si>
  <si>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</si>
  <si>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</si>
  <si>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</si>
  <si>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</si>
  <si>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</si>
  <si>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</si>
  <si>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</si>
  <si>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</si>
  <si>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</si>
  <si>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</si>
  <si>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</si>
  <si>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</si>
  <si>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</si>
  <si>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</si>
  <si>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</si>
  <si>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</si>
  <si>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</si>
  <si>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</si>
  <si>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</si>
  <si>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</si>
  <si>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</si>
  <si>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</si>
  <si>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</si>
  <si>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</si>
  <si>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</si>
  <si>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</si>
  <si>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</si>
  <si>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</si>
  <si>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</si>
  <si>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</si>
  <si>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</si>
  <si>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</si>
  <si>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</si>
  <si>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</si>
  <si>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</si>
  <si>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</si>
  <si>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</si>
  <si>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</si>
  <si>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</si>
  <si>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</si>
  <si>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</si>
  <si>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</si>
  <si>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</si>
  <si>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</si>
  <si>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</si>
  <si>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</si>
  <si>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</si>
  <si>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</si>
  <si>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</si>
  <si>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</si>
  <si>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</si>
  <si>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</si>
  <si>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</si>
  <si>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</si>
  <si>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</si>
  <si>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</si>
  <si>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</si>
  <si>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</si>
  <si>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</si>
  <si>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</si>
  <si>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</si>
  <si>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</si>
  <si>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</si>
  <si>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</si>
  <si>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</si>
  <si>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</si>
  <si>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</si>
  <si>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</si>
  <si>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</si>
  <si>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</si>
  <si>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</si>
  <si>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</si>
  <si>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</si>
  <si>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</si>
  <si>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</si>
  <si>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</si>
  <si>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</si>
  <si>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</si>
  <si>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</si>
  <si>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</si>
  <si>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</si>
  <si>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</si>
  <si>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</si>
  <si>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</si>
  <si>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</si>
  <si>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</si>
  <si>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</si>
  <si>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</si>
  <si>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</si>
  <si>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</si>
  <si>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</si>
  <si>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</si>
  <si>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</si>
  <si>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</si>
  <si>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</si>
  <si>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</si>
  <si>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</si>
  <si>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</si>
  <si>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</si>
  <si>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</si>
  <si>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</si>
  <si>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</si>
  <si>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</si>
  <si>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</si>
  <si>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</si>
  <si>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</si>
  <si>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</si>
  <si>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</si>
  <si>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</si>
  <si>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</si>
  <si>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</si>
  <si>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</si>
  <si>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</si>
  <si>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</si>
  <si>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</si>
  <si>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</si>
  <si>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</si>
  <si>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</si>
  <si>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</si>
  <si>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</si>
  <si>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</si>
  <si>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</si>
  <si>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</si>
  <si>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</si>
  <si>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</si>
  <si>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</si>
  <si>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</si>
  <si>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</si>
  <si>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</si>
  <si>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</si>
  <si>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</si>
  <si>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</si>
  <si>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</si>
  <si>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</si>
  <si>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</si>
  <si>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</si>
  <si>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</si>
  <si>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</si>
  <si>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</si>
  <si>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</si>
  <si>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</si>
  <si>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</si>
  <si>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</si>
  <si>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</si>
  <si>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</si>
  <si>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</si>
  <si>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</si>
  <si>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</si>
  <si>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</si>
  <si>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</si>
  <si>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</si>
  <si>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</si>
  <si>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</si>
  <si>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</si>
  <si>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</si>
  <si>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</si>
  <si>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</si>
  <si>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</si>
  <si>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</si>
  <si>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</si>
  <si>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</si>
  <si>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</si>
  <si>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</si>
  <si>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</si>
  <si>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</si>
  <si>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</si>
  <si>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</si>
  <si>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</si>
  <si>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</si>
  <si>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</si>
  <si>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</si>
  <si>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</si>
  <si>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</si>
  <si>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</si>
  <si>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</si>
  <si>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</si>
  <si>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</si>
  <si>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</si>
  <si>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</si>
  <si>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</si>
  <si>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</si>
  <si>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</si>
  <si>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</si>
  <si>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</si>
  <si>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</si>
  <si>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</si>
  <si>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</si>
  <si>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</si>
  <si>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</si>
  <si>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</si>
  <si>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</si>
  <si>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</si>
  <si>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</si>
  <si>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</si>
  <si>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</si>
  <si>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</si>
  <si>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</si>
  <si>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</si>
  <si>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</si>
  <si>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</si>
  <si>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</si>
  <si>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</si>
  <si>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</si>
  <si>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</si>
  <si>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</si>
  <si>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</si>
  <si>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</si>
  <si>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</si>
  <si>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</si>
  <si>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</si>
  <si>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</si>
  <si>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</si>
  <si>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</si>
  <si>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</si>
  <si>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</si>
  <si>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</si>
  <si>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</si>
  <si>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</si>
  <si>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</si>
  <si>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</si>
  <si>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</si>
  <si>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</si>
  <si>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</si>
  <si>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</si>
  <si>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</si>
  <si>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</si>
  <si>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</si>
  <si>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</si>
  <si>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</si>
  <si>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</si>
  <si>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</si>
  <si>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</si>
  <si>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</si>
  <si>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</si>
  <si>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</si>
  <si>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</si>
  <si>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</si>
  <si>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</si>
  <si>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</si>
  <si>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</si>
  <si>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</si>
  <si>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</si>
  <si>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</si>
  <si>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</si>
  <si>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</si>
  <si>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</si>
  <si>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</si>
  <si>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</si>
  <si>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</si>
  <si>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</si>
  <si>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</si>
  <si>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</si>
  <si>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</si>
  <si>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</si>
  <si>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</si>
  <si>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</si>
  <si>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</si>
  <si>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</si>
  <si>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</si>
  <si>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</si>
  <si>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</si>
  <si>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</si>
  <si>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</si>
  <si>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</si>
  <si>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</si>
  <si>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</si>
  <si>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</si>
  <si>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</si>
  <si>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</si>
  <si>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</si>
  <si>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</si>
  <si>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</si>
  <si>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</si>
  <si>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</si>
  <si>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</si>
  <si>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</si>
  <si>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</si>
  <si>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</si>
  <si>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</si>
  <si>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</si>
  <si>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</si>
  <si>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</si>
  <si>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</si>
  <si>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</si>
  <si>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</si>
  <si>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</si>
  <si>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</si>
  <si>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</si>
  <si>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</si>
  <si>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</si>
  <si>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</si>
  <si>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</si>
  <si>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</si>
  <si>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</si>
  <si>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</si>
  <si>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</si>
  <si>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</si>
  <si>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</si>
  <si>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</si>
  <si>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</si>
  <si>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</si>
  <si>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</si>
  <si>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</si>
  <si>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</si>
  <si>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</si>
  <si>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</si>
  <si>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</si>
  <si>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</si>
  <si>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</si>
  <si>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</si>
  <si>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</si>
  <si>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</si>
  <si>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</si>
  <si>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</si>
  <si>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</si>
  <si>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</si>
  <si>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</si>
  <si>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</si>
  <si>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</si>
  <si>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</si>
  <si>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</si>
  <si>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</si>
  <si>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</si>
  <si>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</si>
  <si>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</si>
  <si>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</si>
  <si>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</si>
  <si>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</si>
  <si>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</si>
  <si>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</si>
  <si>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</si>
  <si>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</si>
  <si>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</si>
  <si>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</si>
  <si>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</si>
  <si>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</si>
  <si>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</si>
  <si>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</si>
  <si>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</si>
  <si>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</si>
  <si>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</si>
  <si>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</si>
  <si>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</si>
  <si>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</si>
  <si>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</si>
  <si>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</si>
  <si>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</si>
  <si>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</si>
  <si>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</si>
  <si>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</si>
  <si>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</si>
  <si>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</si>
  <si>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</si>
  <si>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</si>
  <si>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</si>
  <si>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</si>
  <si>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</si>
  <si>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</si>
  <si>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</si>
  <si>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</si>
  <si>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</si>
  <si>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</si>
  <si>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</si>
  <si>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</si>
  <si>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</si>
  <si>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</si>
  <si>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</si>
  <si>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</si>
  <si>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</si>
  <si>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</si>
  <si>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</si>
  <si>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</si>
  <si>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</si>
  <si>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</si>
  <si>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</si>
  <si>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</si>
  <si>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</si>
  <si>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</si>
  <si>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</si>
  <si>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</si>
  <si>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</si>
  <si>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</si>
  <si>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</si>
  <si>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</si>
  <si>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</si>
  <si>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</si>
  <si>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</si>
  <si>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</si>
  <si>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</si>
  <si>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</si>
  <si>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</si>
  <si>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</si>
  <si>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</si>
  <si>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</si>
  <si>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</si>
  <si>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</si>
  <si>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</si>
  <si>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</si>
  <si>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</si>
  <si>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</si>
  <si>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</si>
  <si>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</si>
  <si>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</si>
  <si>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</si>
  <si>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</si>
  <si>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</si>
  <si>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</si>
  <si>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</si>
  <si>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</si>
  <si>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</si>
  <si>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</si>
  <si>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</si>
  <si>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</si>
  <si>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</si>
  <si>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</si>
  <si>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</si>
  <si>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</si>
  <si>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</si>
  <si>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</si>
  <si>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</si>
  <si>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</si>
  <si>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</si>
  <si>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</si>
  <si>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</si>
  <si>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</si>
  <si>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</si>
  <si>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</si>
  <si>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</si>
  <si>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</si>
  <si>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</si>
  <si>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</si>
  <si>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</si>
  <si>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</si>
  <si>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</si>
  <si>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</si>
  <si>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</si>
  <si>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</si>
  <si>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</si>
  <si>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</si>
  <si>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</si>
  <si>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</si>
  <si>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</si>
  <si>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</si>
  <si>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</si>
  <si>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</si>
  <si>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</si>
  <si>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</si>
  <si>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</si>
  <si>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</si>
  <si>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</si>
  <si>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</si>
  <si>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</si>
  <si>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</si>
  <si>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</si>
  <si>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</si>
  <si>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</si>
  <si>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</si>
  <si>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</si>
  <si>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</si>
  <si>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</si>
  <si>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</si>
  <si>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</si>
  <si>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</si>
  <si>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</si>
  <si>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</si>
  <si>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</si>
  <si>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</si>
  <si>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</si>
  <si>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</si>
  <si>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</si>
  <si>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</si>
  <si>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</si>
  <si>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</si>
  <si>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</si>
  <si>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</si>
  <si>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</si>
  <si>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</si>
  <si>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</si>
  <si>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</si>
  <si>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</si>
  <si>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</si>
  <si>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</si>
  <si>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</si>
  <si>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</si>
  <si>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</si>
  <si>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</si>
  <si>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</si>
  <si>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</si>
  <si>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</si>
  <si>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</si>
  <si>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</si>
  <si>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</si>
  <si>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</si>
  <si>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</si>
  <si>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</si>
  <si>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</si>
  <si>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</si>
  <si>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</si>
  <si>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</si>
  <si>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</si>
  <si>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</si>
  <si>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</si>
  <si>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</si>
  <si>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</si>
  <si>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</si>
  <si>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</si>
  <si>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</si>
  <si>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</si>
  <si>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</si>
  <si>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</si>
  <si>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</si>
  <si>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</si>
  <si>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</si>
  <si>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</si>
  <si>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</si>
  <si>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</si>
  <si>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</si>
  <si>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</si>
  <si>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</si>
  <si>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</si>
  <si>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</si>
  <si>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</si>
  <si>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</si>
  <si>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</si>
  <si>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</si>
  <si>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</si>
  <si>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</si>
  <si>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</si>
  <si>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</si>
  <si>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</si>
  <si>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</si>
  <si>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</si>
  <si>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</si>
  <si>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</si>
  <si>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</si>
  <si>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</si>
  <si>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</si>
  <si>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</si>
  <si>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</si>
  <si>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</si>
  <si>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</si>
  <si>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</si>
  <si>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</si>
  <si>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</si>
  <si>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</si>
  <si>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</si>
  <si>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</si>
  <si>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</si>
  <si>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</si>
  <si>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</si>
  <si>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</si>
  <si>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</si>
  <si>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</si>
  <si>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</si>
  <si>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</si>
  <si>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</si>
  <si>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</si>
  <si>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</si>
  <si>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</si>
  <si>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</si>
  <si>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</si>
  <si>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</si>
  <si>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</si>
  <si>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</si>
  <si>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</si>
  <si>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</si>
  <si>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</si>
  <si>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</si>
  <si>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</si>
  <si>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</si>
  <si>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</si>
  <si>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</si>
  <si>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</si>
  <si>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</si>
  <si>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</si>
  <si>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</si>
  <si>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</si>
  <si>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</si>
  <si>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</si>
  <si>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</si>
  <si>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</si>
  <si>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</si>
  <si>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</si>
  <si>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</si>
  <si>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</si>
  <si>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</si>
  <si>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</si>
  <si>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</si>
  <si>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</si>
  <si>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</si>
  <si>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</si>
  <si>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</si>
  <si>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</si>
  <si>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</si>
  <si>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</si>
  <si>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</si>
  <si>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</si>
  <si>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</si>
  <si>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</si>
  <si>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</si>
  <si>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</si>
  <si>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</si>
  <si>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</si>
  <si>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</si>
  <si>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</si>
  <si>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</si>
  <si>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</si>
  <si>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</si>
  <si>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</si>
  <si>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</si>
  <si>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</si>
  <si>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</si>
  <si>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</si>
  <si>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</si>
  <si>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</si>
  <si>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</si>
  <si>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</si>
  <si>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</si>
  <si>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</si>
  <si>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</si>
  <si>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</si>
  <si>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</si>
  <si>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</si>
  <si>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</si>
  <si>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</si>
  <si>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</si>
  <si>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</si>
  <si>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</si>
  <si>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</si>
  <si>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</si>
  <si>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</si>
  <si>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</si>
  <si>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</si>
  <si>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</si>
  <si>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</si>
  <si>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</si>
  <si>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</si>
  <si>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</si>
  <si>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</si>
  <si>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</si>
  <si>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</si>
  <si>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</si>
  <si>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</si>
  <si>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</si>
  <si>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</si>
  <si>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</si>
  <si>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</si>
  <si>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</si>
  <si>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</si>
  <si>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</si>
  <si>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</si>
  <si>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</si>
  <si>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</si>
  <si>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</si>
  <si>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</si>
  <si>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</si>
  <si>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</si>
  <si>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</si>
  <si>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</si>
  <si>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</si>
  <si>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</si>
  <si>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</si>
  <si>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</si>
  <si>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</si>
  <si>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</si>
  <si>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</si>
  <si>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</si>
  <si>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</si>
  <si>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</si>
  <si>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</si>
  <si>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</si>
  <si>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</si>
  <si>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</si>
  <si>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</si>
  <si>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</si>
  <si>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</si>
  <si>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</si>
  <si>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</si>
  <si>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</si>
  <si>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</si>
  <si>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</si>
  <si>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</si>
  <si>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</si>
  <si>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</si>
  <si>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</si>
  <si>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</si>
  <si>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</si>
  <si>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</si>
  <si>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</si>
  <si>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</si>
  <si>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</si>
  <si>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</si>
  <si>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</si>
  <si>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</si>
  <si>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</si>
  <si>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</si>
  <si>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</si>
  <si>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</si>
  <si>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</si>
  <si>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</si>
  <si>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</si>
  <si>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</si>
  <si>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</si>
  <si>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</si>
  <si>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</si>
  <si>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</si>
  <si>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</si>
  <si>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</si>
  <si>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</si>
  <si>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</si>
  <si>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</si>
  <si>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</si>
  <si>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</si>
  <si>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</si>
  <si>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</si>
  <si>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</si>
  <si>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</si>
  <si>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</si>
  <si>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</si>
  <si>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</si>
  <si>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</si>
  <si>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</si>
  <si>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</si>
  <si>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</si>
  <si>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</si>
  <si>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</si>
  <si>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</si>
  <si>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</si>
  <si>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</si>
  <si>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</si>
  <si>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</si>
  <si>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</si>
  <si>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</si>
  <si>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</si>
  <si>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</si>
  <si>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</si>
  <si>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</si>
  <si>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</si>
  <si>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</si>
  <si>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</si>
  <si>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</si>
  <si>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</si>
  <si>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</si>
  <si>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</si>
  <si>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</si>
  <si>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</si>
  <si>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</si>
  <si>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</si>
  <si>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</si>
  <si>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</si>
  <si>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</si>
  <si>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</si>
  <si>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</si>
  <si>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</si>
  <si>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</si>
  <si>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</si>
  <si>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</si>
  <si>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</si>
  <si>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</si>
  <si>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</si>
  <si>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</si>
  <si>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</si>
  <si>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</si>
  <si>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</si>
  <si>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</si>
  <si>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</si>
  <si>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</si>
  <si>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</si>
  <si>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</si>
  <si>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</si>
  <si>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</si>
  <si>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</si>
  <si>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</si>
  <si>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</si>
  <si>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</si>
  <si>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</si>
  <si>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</si>
  <si>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</si>
  <si>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</si>
  <si>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</si>
  <si>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</si>
  <si>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</si>
  <si>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</si>
  <si>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</si>
  <si>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</si>
  <si>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</si>
  <si>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</si>
  <si>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</si>
  <si>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</si>
  <si>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</si>
  <si>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</si>
  <si>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</si>
  <si>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</si>
  <si>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</si>
  <si>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</si>
  <si>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</si>
  <si>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</si>
  <si>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</si>
  <si>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</si>
  <si>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</si>
  <si>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</si>
  <si>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</si>
  <si>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</si>
  <si>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</si>
  <si>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</si>
  <si>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</si>
  <si>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</si>
  <si>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</si>
  <si>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</si>
  <si>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</si>
  <si>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</si>
  <si>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</si>
  <si>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</si>
  <si>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</si>
  <si>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</si>
  <si>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</si>
  <si>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</si>
  <si>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</si>
  <si>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</si>
  <si>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</si>
  <si>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</si>
  <si>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</si>
  <si>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</si>
  <si>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</si>
  <si>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</si>
  <si>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</si>
  <si>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</si>
  <si>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</si>
  <si>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</si>
  <si>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</si>
  <si>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</si>
  <si>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</si>
  <si>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</si>
  <si>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</si>
  <si>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</si>
  <si>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</si>
  <si>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</si>
  <si>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</si>
  <si>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</si>
  <si>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</si>
  <si>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</si>
  <si>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</si>
  <si>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</si>
  <si>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</si>
  <si>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</si>
  <si>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</si>
  <si>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</si>
  <si>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</si>
  <si>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</si>
  <si>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</si>
  <si>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</si>
  <si>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</si>
  <si>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</si>
  <si>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</si>
  <si>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</si>
  <si>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</si>
  <si>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</si>
  <si>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</si>
  <si>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</si>
  <si>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</si>
  <si>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</si>
  <si>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</si>
  <si>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</si>
  <si>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</si>
  <si>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</si>
  <si>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</si>
  <si>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</si>
  <si>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</si>
  <si>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</si>
  <si>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</si>
  <si>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</si>
  <si>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</si>
  <si>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</si>
  <si>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</si>
  <si>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</si>
  <si>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</si>
  <si>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</si>
  <si>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</si>
  <si>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</si>
  <si>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</si>
  <si>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</si>
  <si>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</si>
  <si>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</si>
  <si>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</si>
  <si>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</si>
  <si>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</si>
  <si>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</si>
  <si>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</si>
  <si>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</si>
  <si>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</si>
  <si>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</si>
  <si>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</si>
  <si>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</si>
  <si>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</si>
  <si>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</si>
  <si>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</si>
  <si>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</si>
  <si>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</si>
  <si>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</si>
  <si>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</si>
  <si>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</si>
  <si>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</si>
  <si>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</si>
  <si>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</si>
  <si>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</si>
  <si>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</si>
  <si>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</si>
  <si>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</si>
  <si>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</si>
  <si>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</si>
  <si>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</si>
  <si>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</si>
  <si>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</si>
  <si>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</si>
  <si>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</si>
  <si>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</si>
  <si>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</si>
  <si>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</si>
  <si>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</si>
  <si>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</si>
  <si>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</si>
  <si>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</si>
  <si>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</si>
  <si>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</si>
  <si>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</si>
  <si>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</si>
  <si>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</si>
  <si>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</si>
  <si>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</si>
  <si>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</si>
  <si>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</si>
  <si>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</si>
  <si>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</si>
  <si>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</si>
  <si>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</si>
  <si>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</si>
  <si>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</si>
  <si>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</si>
  <si>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</si>
  <si>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</si>
  <si>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</si>
  <si>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</si>
  <si>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</si>
  <si>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</si>
  <si>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</si>
  <si>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</si>
  <si>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</si>
  <si>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</si>
  <si>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</si>
  <si>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</si>
  <si>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</si>
  <si>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</si>
  <si>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</si>
  <si>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</si>
  <si>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</si>
  <si>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</si>
  <si>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</si>
  <si>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</si>
  <si>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</si>
  <si>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</si>
  <si>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</si>
  <si>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</si>
  <si>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</si>
  <si>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</si>
  <si>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</si>
  <si>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</si>
  <si>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</si>
  <si>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</si>
  <si>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</si>
  <si>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</si>
  <si>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</si>
  <si>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</si>
  <si>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</si>
  <si>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</si>
  <si>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</si>
  <si>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</si>
  <si>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</si>
  <si>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</si>
  <si>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</si>
  <si>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</si>
  <si>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</si>
  <si>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</si>
  <si>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</si>
  <si>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</si>
  <si>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</si>
  <si>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</si>
  <si>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</si>
  <si>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</si>
  <si>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</si>
  <si>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</si>
  <si>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</si>
  <si>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</si>
  <si>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</si>
  <si>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</si>
  <si>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</si>
  <si>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</si>
  <si>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</si>
  <si>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</si>
  <si>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</si>
  <si>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</si>
  <si>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</si>
  <si>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</si>
  <si>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</si>
  <si>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</si>
  <si>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</si>
  <si>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</si>
  <si>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</si>
  <si>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</si>
  <si>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</si>
  <si>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</si>
  <si>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</si>
  <si>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</si>
  <si>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</si>
  <si>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</si>
  <si>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</si>
  <si>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</si>
  <si>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</si>
  <si>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</si>
  <si>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</si>
  <si>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</si>
  <si>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</si>
  <si>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</si>
  <si>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</si>
  <si>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</si>
  <si>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</si>
  <si>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</si>
  <si>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</si>
  <si>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</si>
  <si>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</si>
  <si>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</si>
  <si>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</si>
  <si>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</si>
  <si>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</si>
  <si>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</si>
  <si>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</si>
  <si>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</si>
  <si>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</si>
  <si>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</si>
  <si>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</si>
  <si>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</si>
  <si>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</si>
  <si>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</si>
  <si>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</si>
  <si>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</si>
  <si>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</si>
  <si>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</si>
  <si>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</si>
  <si>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</si>
  <si>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</si>
  <si>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</si>
  <si>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</si>
  <si>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</si>
  <si>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</si>
  <si>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</si>
  <si>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</si>
  <si>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</si>
  <si>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</si>
  <si>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</si>
  <si>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</si>
  <si>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</si>
  <si>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</si>
  <si>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</si>
  <si>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</si>
  <si>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</si>
  <si>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</si>
  <si>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</si>
  <si>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</si>
  <si>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</si>
  <si>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</si>
  <si>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</si>
  <si>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</si>
  <si>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</si>
  <si>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</si>
  <si>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</si>
  <si>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</si>
  <si>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</si>
  <si>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</si>
  <si>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</si>
  <si>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</si>
  <si>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</si>
  <si>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</si>
  <si>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</si>
  <si>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</si>
  <si>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</si>
  <si>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</si>
  <si>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</si>
  <si>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</si>
  <si>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</si>
  <si>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</si>
  <si>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</si>
  <si>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</si>
  <si>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</si>
  <si>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</si>
  <si>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</si>
  <si>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</si>
  <si>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</si>
  <si>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</si>
  <si>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</si>
  <si>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</si>
  <si>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</si>
  <si>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</si>
  <si>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</si>
  <si>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</si>
  <si>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</si>
  <si>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</si>
  <si>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</si>
  <si>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</si>
  <si>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</si>
  <si>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</si>
  <si>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</si>
  <si>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</si>
  <si>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</si>
  <si>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</si>
  <si>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</si>
  <si>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</si>
  <si>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</si>
  <si>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</si>
  <si>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</si>
  <si>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</si>
  <si>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</si>
  <si>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</si>
  <si>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</si>
  <si>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</si>
  <si>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</si>
  <si>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</si>
  <si>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</si>
  <si>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</si>
  <si>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</si>
  <si>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</si>
  <si>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</si>
  <si>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</si>
  <si>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</si>
  <si>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</si>
  <si>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</si>
  <si>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</si>
  <si>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</si>
  <si>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</si>
  <si>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</si>
  <si>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</si>
  <si>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</si>
  <si>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</si>
  <si>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</si>
  <si>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</si>
  <si>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</si>
  <si>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</si>
  <si>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</si>
  <si>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</si>
  <si>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</si>
  <si>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</si>
  <si>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</si>
  <si>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</si>
  <si>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</si>
  <si>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</si>
  <si>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</si>
  <si>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</si>
  <si>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</si>
  <si>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</si>
  <si>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</si>
  <si>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</si>
  <si>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</si>
  <si>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</si>
  <si>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</si>
  <si>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</si>
  <si>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</si>
  <si>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</si>
  <si>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</si>
  <si>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</si>
  <si>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</si>
  <si>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</si>
  <si>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</si>
  <si>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</si>
  <si>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</si>
  <si>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</si>
  <si>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</si>
  <si>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</si>
  <si>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</si>
  <si>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</si>
  <si>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</si>
  <si>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</si>
  <si>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</si>
  <si>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</si>
  <si>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</si>
  <si>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</si>
  <si>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</si>
  <si>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</si>
  <si>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</si>
  <si>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</si>
  <si>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</si>
  <si>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</si>
  <si>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</si>
  <si>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</si>
  <si>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</si>
  <si>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</si>
  <si>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</si>
  <si>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</si>
  <si>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</si>
  <si>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</si>
  <si>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</si>
  <si>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</si>
  <si>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</si>
  <si>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</si>
  <si>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</si>
  <si>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</si>
  <si>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</si>
  <si>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</si>
  <si>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</si>
  <si>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</si>
  <si>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</si>
  <si>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</si>
  <si>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</si>
  <si>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</si>
  <si>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</si>
  <si>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</si>
  <si>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</si>
  <si>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</si>
  <si>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</si>
  <si>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</si>
  <si>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</si>
  <si>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</si>
  <si>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</si>
  <si>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</si>
  <si>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</si>
  <si>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</si>
  <si>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</si>
  <si>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</si>
  <si>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</si>
  <si>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</si>
  <si>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</si>
  <si>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</si>
  <si>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</si>
  <si>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</si>
  <si>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</si>
  <si>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</si>
  <si>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</si>
  <si>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</si>
  <si>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</si>
  <si>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</si>
  <si>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</si>
  <si>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</si>
  <si>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</si>
  <si>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</si>
  <si>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</si>
  <si>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</si>
  <si>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</si>
  <si>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</si>
  <si>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</si>
  <si>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</si>
  <si>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</si>
  <si>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</si>
  <si>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</si>
  <si>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</si>
  <si>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</si>
  <si>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</si>
  <si>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</si>
  <si>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</si>
  <si>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</si>
  <si>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</si>
  <si>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</si>
  <si>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</si>
  <si>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</si>
  <si>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</si>
  <si>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</si>
  <si>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</si>
  <si>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</si>
  <si>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</si>
  <si>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</si>
  <si>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</si>
  <si>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</si>
  <si>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</si>
  <si>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</si>
  <si>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</si>
  <si>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</si>
  <si>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</si>
  <si>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</si>
  <si>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</si>
  <si>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</si>
  <si>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</si>
  <si>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</si>
  <si>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</si>
  <si>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</si>
  <si>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</si>
  <si>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</si>
  <si>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</si>
  <si>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</si>
  <si>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</si>
  <si>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</si>
  <si>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</si>
  <si>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</si>
  <si>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</si>
  <si>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</si>
  <si>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</si>
  <si>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</si>
  <si>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</si>
  <si>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</si>
  <si>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</si>
  <si>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</si>
  <si>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</si>
  <si>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</si>
  <si>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</si>
  <si>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</si>
  <si>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</si>
  <si>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</si>
  <si>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</si>
  <si>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</si>
  <si>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</si>
  <si>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</si>
  <si>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</si>
  <si>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</si>
  <si>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</si>
  <si>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</si>
  <si>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</si>
  <si>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</si>
  <si>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</si>
  <si>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</si>
  <si>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</si>
  <si>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</si>
  <si>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</si>
  <si>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</si>
  <si>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</si>
  <si>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</si>
  <si>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</si>
  <si>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</si>
  <si>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</si>
  <si>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</si>
  <si>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</si>
  <si>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</si>
  <si>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</si>
  <si>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</si>
  <si>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</si>
  <si>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</si>
  <si>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</si>
  <si>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</si>
  <si>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</si>
  <si>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</si>
  <si>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</si>
  <si>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</si>
  <si>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</si>
  <si>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</si>
  <si>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</si>
  <si>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</si>
  <si>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</si>
  <si>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</si>
  <si>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</si>
  <si>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</si>
  <si>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</si>
  <si>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</si>
  <si>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</si>
  <si>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</si>
  <si>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</si>
  <si>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</si>
  <si>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</si>
  <si>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</si>
  <si>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</si>
  <si>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</si>
  <si>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</si>
  <si>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</si>
  <si>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</si>
  <si>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</si>
  <si>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</si>
  <si>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</si>
  <si>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</si>
  <si>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</si>
  <si>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</si>
  <si>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</si>
  <si>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</si>
  <si>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</si>
  <si>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</si>
  <si>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</si>
  <si>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</si>
  <si>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</si>
  <si>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</si>
  <si>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</si>
  <si>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</si>
  <si>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</si>
  <si>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</si>
  <si>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</si>
  <si>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</si>
  <si>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</si>
  <si>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</si>
  <si>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</si>
  <si>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</si>
  <si>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</si>
  <si>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</si>
  <si>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</si>
  <si>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</si>
  <si>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</si>
  <si>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</si>
  <si>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</si>
  <si>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</si>
  <si>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</si>
  <si>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</si>
  <si>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</si>
  <si>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</si>
  <si>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</si>
  <si>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</si>
  <si>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</si>
  <si>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</si>
  <si>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</si>
  <si>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</si>
  <si>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</si>
  <si>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</si>
  <si>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</si>
  <si>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</si>
  <si>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</si>
  <si>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</si>
  <si>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</si>
  <si>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</si>
  <si>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</si>
  <si>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</si>
  <si>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</si>
  <si>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</si>
  <si>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</si>
  <si>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</si>
  <si>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</si>
  <si>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</si>
  <si>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</si>
  <si>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</si>
  <si>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</si>
  <si>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</si>
  <si>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</si>
  <si>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</si>
  <si>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</si>
  <si>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</si>
  <si>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</si>
  <si>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</si>
  <si>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</si>
  <si>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</si>
  <si>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</si>
  <si>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</si>
  <si>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</si>
  <si>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</si>
  <si>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</si>
  <si>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</si>
  <si>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</si>
  <si>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</si>
  <si>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</si>
  <si>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</si>
  <si>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</si>
  <si>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</si>
  <si>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</si>
  <si>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</si>
  <si>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</si>
  <si>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</si>
  <si>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</si>
  <si>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</si>
  <si>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</si>
  <si>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</si>
  <si>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</si>
  <si>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</si>
  <si>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</si>
  <si>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</si>
  <si>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</si>
  <si>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</si>
  <si>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</si>
  <si>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</si>
  <si>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</si>
  <si>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</si>
  <si>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</si>
  <si>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</si>
  <si>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</si>
  <si>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</si>
  <si>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</si>
  <si>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</si>
  <si>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</si>
  <si>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</si>
  <si>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</si>
  <si>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</si>
  <si>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</si>
  <si>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</si>
  <si>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</si>
  <si>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</si>
  <si>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</si>
  <si>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</si>
  <si>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</si>
  <si>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</si>
  <si>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</si>
  <si>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</si>
  <si>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</si>
  <si>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</si>
  <si>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</si>
  <si>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</si>
  <si>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</si>
  <si>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</si>
  <si>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</si>
  <si>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</si>
  <si>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</si>
  <si>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</si>
  <si>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</si>
  <si>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</si>
  <si>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</si>
  <si>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</si>
  <si>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</si>
  <si>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</si>
  <si>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</si>
  <si>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</si>
  <si>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</si>
  <si>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</si>
  <si>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</si>
  <si>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</si>
  <si>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</si>
  <si>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</si>
  <si>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</si>
  <si>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</si>
  <si>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</si>
  <si>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</si>
  <si>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</si>
  <si>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</si>
  <si>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</si>
  <si>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</si>
  <si>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</si>
  <si>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</si>
  <si>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</si>
  <si>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</si>
  <si>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</si>
  <si>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</si>
  <si>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</si>
  <si>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</si>
  <si>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</si>
  <si>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</si>
  <si>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</si>
  <si>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</si>
  <si>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</si>
  <si>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</si>
  <si>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</si>
  <si>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</si>
  <si>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</si>
  <si>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</si>
  <si>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</si>
  <si>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</si>
  <si>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</si>
  <si>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</si>
  <si>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</si>
  <si>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</si>
  <si>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</si>
  <si>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</si>
  <si>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</si>
  <si>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</si>
  <si>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</si>
  <si>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</si>
  <si>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</si>
  <si>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</si>
  <si>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</si>
  <si>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</si>
  <si>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</si>
  <si>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</si>
  <si>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</si>
  <si>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</si>
  <si>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</si>
  <si>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</si>
  <si>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</si>
  <si>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</si>
  <si>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</si>
  <si>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</si>
  <si>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</si>
  <si>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</si>
  <si>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</si>
  <si>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</si>
  <si>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</si>
  <si>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</si>
  <si>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</si>
  <si>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</si>
  <si>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</si>
  <si>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</si>
  <si>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</si>
  <si>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</si>
  <si>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</si>
  <si>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</si>
  <si>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</si>
  <si>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</si>
  <si>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</si>
  <si>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</si>
  <si>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</si>
  <si>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</si>
  <si>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</si>
  <si>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</si>
  <si>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</si>
  <si>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</si>
  <si>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</si>
  <si>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</si>
  <si>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</si>
  <si>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</si>
  <si>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</si>
  <si>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</si>
  <si>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</si>
  <si>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</si>
  <si>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</si>
  <si>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</si>
  <si>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</si>
  <si>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</si>
  <si>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</si>
  <si>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</si>
  <si>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</si>
  <si>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</si>
  <si>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</si>
  <si>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</si>
  <si>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</si>
  <si>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</si>
  <si>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</si>
  <si>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</si>
  <si>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</si>
  <si>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</si>
  <si>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</si>
  <si>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</si>
  <si>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</si>
  <si>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</si>
  <si>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</si>
  <si>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</si>
  <si>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</si>
  <si>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</si>
  <si>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</si>
  <si>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</si>
  <si>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</si>
  <si>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</si>
  <si>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</si>
  <si>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</si>
  <si>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</si>
  <si>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</si>
  <si>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</si>
  <si>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</si>
  <si>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</si>
  <si>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</si>
  <si>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</si>
  <si>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</si>
  <si>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</si>
  <si>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</si>
  <si>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</si>
  <si>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</si>
  <si>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</si>
  <si>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</si>
  <si>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</si>
  <si>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</si>
  <si>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</si>
  <si>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</si>
  <si>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</si>
  <si>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</si>
  <si>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</si>
  <si>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</si>
  <si>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</si>
  <si>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</si>
  <si>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</si>
  <si>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</si>
  <si>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</si>
  <si>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</si>
  <si>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</si>
  <si>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</si>
  <si>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</si>
  <si>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</si>
  <si>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</si>
  <si>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</si>
  <si>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</si>
  <si>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</si>
  <si>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</si>
  <si>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</si>
  <si>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</si>
  <si>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</si>
  <si>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</si>
  <si>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</si>
  <si>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</si>
  <si>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</si>
  <si>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</si>
  <si>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</si>
  <si>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</si>
  <si>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</si>
  <si>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</si>
  <si>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</si>
  <si>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</si>
  <si>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</si>
  <si>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</si>
  <si>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</si>
  <si>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</si>
  <si>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</si>
  <si>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</si>
  <si>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</si>
  <si>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</si>
  <si>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</si>
  <si>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</si>
  <si>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</si>
  <si>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</si>
  <si>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</si>
  <si>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</si>
  <si>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</si>
  <si>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</si>
  <si>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</si>
  <si>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</si>
  <si>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</si>
  <si>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</si>
  <si>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</si>
  <si>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</si>
  <si>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</si>
  <si>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</si>
  <si>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</si>
  <si>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</si>
  <si>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</si>
  <si>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</si>
  <si>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</si>
  <si>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</si>
  <si>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</si>
  <si>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</si>
  <si>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</si>
  <si>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</si>
  <si>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</si>
  <si>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</si>
  <si>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</si>
  <si>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</si>
  <si>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</si>
  <si>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</si>
  <si>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</si>
  <si>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</si>
  <si>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</si>
  <si>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</si>
  <si>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</si>
  <si>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</si>
  <si>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</si>
  <si>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</si>
  <si>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</si>
  <si>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</si>
  <si>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</si>
  <si>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</si>
  <si>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</si>
  <si>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</si>
  <si>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</si>
  <si>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</si>
  <si>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</si>
  <si>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</si>
  <si>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</si>
  <si>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</si>
  <si>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</si>
  <si>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</si>
  <si>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</si>
  <si>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</si>
  <si>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</si>
  <si>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</si>
  <si>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</si>
  <si>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</si>
  <si>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</si>
  <si>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</si>
  <si>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</si>
  <si>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</si>
  <si>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</si>
  <si>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</si>
  <si>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</si>
  <si>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</si>
  <si>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</si>
  <si>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</si>
  <si>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</si>
  <si>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</si>
  <si>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</si>
  <si>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</si>
  <si>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</si>
  <si>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</si>
  <si>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</si>
  <si>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</si>
  <si>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</si>
  <si>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</si>
  <si>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</si>
  <si>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</si>
  <si>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</si>
  <si>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</si>
  <si>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</si>
  <si>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</si>
  <si>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</si>
  <si>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</si>
  <si>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</si>
  <si>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</si>
  <si>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</si>
  <si>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</si>
  <si>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</si>
  <si>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</si>
  <si>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</si>
  <si>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</si>
  <si>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</si>
  <si>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</si>
  <si>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</si>
  <si>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</si>
  <si>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</si>
  <si>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</si>
  <si>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</si>
  <si>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</si>
  <si>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</si>
  <si>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</si>
  <si>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</si>
  <si>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</si>
  <si>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</si>
  <si>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</si>
  <si>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</si>
  <si>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</si>
  <si>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</si>
  <si>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</si>
  <si>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</si>
  <si>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</si>
  <si>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</si>
  <si>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</si>
  <si>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</si>
  <si>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</si>
  <si>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</si>
  <si>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</si>
  <si>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</si>
  <si>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</si>
  <si>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</si>
  <si>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</si>
  <si>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</si>
  <si>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</si>
  <si>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</si>
  <si>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</si>
  <si>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</si>
  <si>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</si>
  <si>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</si>
  <si>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</si>
  <si>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</si>
  <si>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</si>
  <si>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</si>
  <si>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</si>
  <si>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</si>
  <si>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</si>
  <si>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</si>
  <si>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</si>
  <si>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</si>
  <si>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</si>
  <si>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</si>
  <si>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</si>
  <si>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</si>
  <si>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</si>
  <si>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</si>
  <si>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</si>
  <si>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</si>
  <si>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</si>
  <si>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</si>
  <si>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</si>
  <si>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</si>
  <si>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</si>
  <si>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</si>
  <si>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</si>
  <si>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</si>
  <si>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</si>
  <si>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</si>
  <si>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</si>
  <si>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</si>
  <si>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</si>
  <si>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</si>
  <si>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</si>
  <si>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</si>
  <si>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</si>
  <si>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</si>
  <si>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</si>
  <si>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</si>
  <si>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</si>
  <si>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</si>
  <si>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</si>
  <si>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</si>
  <si>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</si>
  <si>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</si>
  <si>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</si>
  <si>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</si>
  <si>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</si>
  <si>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</si>
  <si>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</si>
  <si>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</si>
  <si>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</si>
  <si>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</si>
  <si>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</si>
  <si>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</si>
  <si>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</si>
  <si>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</si>
  <si>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</si>
  <si>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</si>
  <si>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</si>
  <si>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</si>
  <si>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</si>
  <si>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</si>
  <si>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</si>
  <si>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</si>
  <si>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</si>
  <si>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</si>
  <si>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</si>
  <si>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</si>
  <si>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</si>
  <si>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</si>
  <si>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</si>
  <si>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</si>
  <si>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</si>
  <si>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</si>
  <si>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</si>
  <si>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</si>
  <si>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</si>
  <si>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</si>
  <si>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</si>
  <si>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</si>
  <si>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</si>
  <si>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</si>
  <si>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</si>
  <si>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</si>
  <si>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</si>
  <si>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</si>
  <si>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</si>
  <si>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</si>
  <si>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</si>
  <si>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</si>
  <si>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</si>
  <si>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</si>
  <si>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</si>
  <si>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</si>
  <si>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</si>
  <si>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</si>
  <si>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</si>
  <si>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</si>
  <si>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</si>
  <si>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</si>
  <si>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</si>
  <si>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</si>
  <si>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</si>
  <si>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</si>
  <si>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</si>
  <si>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</si>
  <si>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</si>
  <si>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</si>
  <si>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</si>
  <si>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</si>
  <si>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</si>
  <si>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</si>
  <si>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</si>
  <si>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</si>
  <si>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</si>
  <si>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</si>
  <si>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</si>
  <si>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</si>
  <si>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</si>
  <si>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</si>
  <si>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</si>
  <si>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</si>
  <si>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</si>
  <si>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</si>
  <si>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</si>
  <si>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</si>
  <si>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</si>
  <si>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</si>
  <si>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</si>
  <si>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</si>
  <si>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</si>
  <si>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</si>
  <si>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</si>
  <si>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</si>
  <si>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</si>
  <si>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</si>
  <si>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</si>
  <si>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</si>
  <si>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</si>
  <si>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</si>
  <si>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</si>
  <si>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</si>
  <si>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</si>
  <si>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</si>
  <si>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</si>
  <si>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</si>
  <si>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</si>
  <si>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</si>
  <si>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</si>
  <si>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</si>
  <si>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</si>
  <si>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</si>
  <si>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</si>
  <si>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</si>
  <si>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</si>
  <si>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</si>
  <si>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</si>
  <si>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</si>
  <si>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</si>
  <si>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</si>
  <si>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</si>
  <si>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</si>
  <si>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</si>
  <si>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</si>
  <si>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</si>
  <si>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</si>
  <si>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</si>
  <si>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</si>
  <si>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</si>
  <si>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</si>
  <si>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</si>
  <si>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</si>
  <si>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</si>
  <si>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</si>
  <si>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</si>
  <si>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</si>
  <si>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</si>
  <si>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</si>
  <si>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</si>
  <si>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</si>
  <si>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</si>
  <si>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</si>
  <si>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</si>
  <si>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</si>
  <si>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</si>
  <si>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</si>
  <si>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</si>
  <si>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</si>
  <si>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</si>
  <si>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</si>
  <si>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</si>
  <si>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</si>
  <si>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</si>
  <si>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</si>
  <si>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</si>
  <si>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</si>
  <si>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</si>
  <si>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</si>
  <si>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</si>
  <si>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</si>
  <si>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</si>
  <si>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</si>
  <si>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</si>
  <si>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</si>
  <si>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</si>
  <si>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</si>
  <si>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</si>
  <si>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</si>
  <si>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</si>
  <si>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</si>
  <si>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</si>
  <si>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</si>
  <si>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</si>
  <si>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</si>
  <si>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</si>
  <si>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</si>
  <si>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</si>
  <si>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</si>
  <si>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</si>
  <si>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</si>
  <si>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</si>
  <si>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</si>
  <si>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</si>
  <si>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</si>
  <si>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</si>
  <si>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</si>
  <si>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</si>
  <si>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</si>
  <si>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</si>
  <si>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</si>
  <si>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</si>
  <si>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</si>
  <si>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</si>
  <si>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</si>
  <si>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</si>
  <si>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</si>
  <si>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</si>
  <si>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</si>
  <si>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</si>
  <si>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</si>
  <si>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</si>
  <si>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</si>
  <si>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</si>
  <si>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</si>
  <si>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</si>
  <si>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</si>
  <si>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</si>
  <si>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</si>
  <si>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</si>
  <si>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</si>
  <si>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</si>
  <si>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</si>
  <si>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</si>
  <si>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</si>
  <si>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</si>
  <si>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</si>
  <si>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</si>
  <si>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</si>
  <si>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</si>
  <si>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</si>
  <si>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</si>
  <si>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</si>
  <si>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</si>
  <si>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</si>
  <si>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</si>
  <si>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</si>
  <si>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</si>
  <si>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</si>
  <si>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</si>
  <si>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</si>
  <si>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</si>
  <si>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</si>
  <si>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</si>
  <si>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</si>
  <si>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</si>
  <si>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</si>
  <si>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</si>
  <si>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</si>
  <si>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</si>
  <si>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</si>
  <si>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</si>
  <si>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</si>
  <si>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</si>
  <si>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</si>
  <si>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</si>
  <si>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</si>
  <si>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</si>
  <si>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</si>
  <si>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</si>
  <si>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</si>
  <si>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</si>
  <si>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</si>
  <si>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</si>
  <si>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</si>
  <si>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</si>
  <si>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</si>
  <si>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</si>
  <si>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</si>
  <si>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</si>
  <si>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</si>
  <si>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</si>
  <si>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</si>
  <si>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</si>
  <si>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</si>
  <si>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</si>
  <si>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</si>
  <si>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</si>
  <si>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</si>
  <si>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</si>
  <si>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</si>
  <si>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</si>
  <si>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</si>
  <si>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</si>
  <si>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</si>
  <si>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</si>
  <si>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</si>
  <si>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</si>
  <si>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</si>
  <si>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</si>
  <si>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</si>
  <si>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</si>
  <si>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</si>
  <si>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</si>
  <si>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</si>
  <si>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</si>
  <si>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</si>
  <si>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</si>
  <si>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</si>
  <si>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</si>
  <si>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</si>
  <si>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</si>
  <si>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</si>
  <si>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</si>
  <si>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</si>
  <si>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</si>
  <si>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</si>
  <si>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</si>
  <si>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</si>
  <si>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</si>
  <si>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</si>
  <si>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</si>
  <si>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</si>
  <si>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</si>
  <si>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</si>
  <si>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</si>
  <si>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</si>
  <si>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</si>
  <si>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</si>
  <si>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</si>
  <si>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</si>
  <si>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</si>
  <si>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</si>
  <si>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</si>
  <si>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</si>
  <si>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</si>
  <si>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</si>
  <si>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</si>
  <si>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</si>
  <si>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</si>
  <si>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</si>
  <si>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</si>
  <si>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</si>
  <si>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</si>
  <si>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</si>
  <si>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</si>
  <si>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</si>
  <si>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</si>
  <si>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</si>
  <si>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</si>
  <si>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</si>
  <si>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</si>
  <si>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</si>
  <si>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</si>
  <si>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</si>
  <si>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</si>
  <si>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</si>
  <si>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</si>
  <si>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</si>
  <si>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</si>
  <si>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</si>
  <si>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</si>
  <si>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</si>
  <si>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</si>
  <si>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</si>
  <si>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</si>
  <si>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</si>
  <si>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</si>
  <si>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</si>
  <si>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</si>
  <si>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</si>
  <si>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</si>
  <si>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</si>
  <si>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</si>
  <si>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</si>
  <si>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</si>
  <si>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</si>
  <si>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</si>
  <si>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</si>
  <si>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</si>
  <si>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</si>
  <si>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PCM-20251031-00000019</t>
  </si>
  <si>
    <t xml:space="preserve">EM team at site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</si>
</sst>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7" totalsRowShown="0" headerRowDxfId="31" dataDxfId="30" headerRowBorderDxfId="28" tableBorderDxfId="29">
  <autoFilter ref="A1:L39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298.0523106481487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45961.000736574075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45961.000736574075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45961.000736574075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45961.000736574075</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45961.000736574075</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45961.000736574075</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45961.000736574075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45961.000736574075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45961.000736574075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45961.000736574075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45961.000736574075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45961.000736574075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45961.000736574075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45961.000736574075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45961.000736574075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45961.000736574075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45961.000736574075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45961.000736574075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45961.000736574075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45961.000736574075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45961.000736574075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45961.000736574075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45961.000736574075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45961.000736574075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45961.000736574075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45961.000736574075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45961.000736574075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45961.000736574075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45961.000736574075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45961.000736574075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45961.000736574075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45961.000736574075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45961.000736574075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45961.000736574075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45961.000736574075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45961.000736574075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45961.000736574075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45961.000736574075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45961.000736574075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45961.000736574075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45961.000736574075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45961.000736574075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45961.000736574075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45961.000736574075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45961.000736574075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45961.000736574075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45961.000736574075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45961.000736574075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45961.000736574075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45961.000736574075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45961.000736574075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45961.000736574075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45961.000736574075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45961.000736574075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45961.000736574075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45961.000736574075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45961.000736574075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45961.000736574075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45961.000736574075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45961.000736574075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45961.000736574075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45961.000736574075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45961.000736574075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45961.000736574075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45961.000736574075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45961.000736574075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45961.000736574075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45961.000736574075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45961.000736574075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45961.000736574075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45961.000736574075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45961.000736574075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45961.000736574075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45961.000736574075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45961.000736574075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45961.000736574075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45961.000736574075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45961.000736574075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45961.000736574075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45961.000736574075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45961.000736574075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45961.000736574075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45961.000736574075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45961.000736574075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45961.000736574075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45961.000736574075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45961.000736574075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45961.000736574075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45961.000736574075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45961.000736574075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45961.000736574075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45961.000736574075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45961.000736574075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45961.000736574075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45961.000736574075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45961.000736574075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45961.000736574075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45961.000736574075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45961.000736574075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45961.000736574075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45961.000736574075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45961.000736574075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45961.000736574075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45961.000736574075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45961.000736574075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45961.000736574075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45961.000736574075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45961.000736574075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45961.000736574075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45961.000736574075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45961.000736574075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45961.000736574075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45961.000736574075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45961.000736574075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45961.000736574075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45961.000736574075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45961.000736574075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45961.000736574075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45961.000736574075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45961.000736574075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45961.000736574075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45961.000736574075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45961.000736574075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45961.000736574075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45961.000736574075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45961.000736574075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45961.000736574075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45961.000736574075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45961.000736574075</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45961.000736574075</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136.00089861111337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2.2586532407440245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45961.000736574075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45961.000736574075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45961.000736574075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45961.000736574075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45961.000736574075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45961.000736574075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45961.000736574075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45961.000736574075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45961.000736574075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45961.000736574075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45961.000736574075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45961.000736574075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45961.000736574075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45961.000736574075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45961.000736574075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45961.000736574075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45961.000736574075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45961.000736574075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45961.000736574075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45961.000736574075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45961.000736574075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45961.000736574075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45961.000736574075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45961.000736574075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45961.000736574075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45961.000736574075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45961.000736574075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45961.000736574075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45961.000736574075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45961.000736574075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45961.000736574075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45961.000736574075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45961.000736574075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45961.000736574075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45961.000736574075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45961.000736574075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45961.000736574075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45961.000736574075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45961.000736574075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45961.000736574075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45961.000736574075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45961.000736574075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45961.000736574075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45961.000736574075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45961.000736574075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45961.000736574075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45961.000736574075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45961.000736574075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45961.000736574075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45961.000736574075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45961.000736574075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45961.000736574075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45961.000736574075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45961.000736574075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45961.000736574075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45961.000736574075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45961.000736574075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45961.000736574075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45961.000736574075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45961.000736574075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45961.000736574075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45961.000736574075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45961.000736574075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45961.000736574075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45961.000736574075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45961.000736574075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45961.000736574075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45961.000736574075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45961.000736574075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45961.000736574075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45961.000736574075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45961.000736574075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45961.000736574075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45961.000736574075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45961.000736574075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45961.000736574075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45961.000736574075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45961.000736574075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45961.000736574075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45961.000736574075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45961.000736574075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45961.000736574075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45961.000736574075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45961.000736574075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45961.000736574075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45961.000736574075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45961.000736574075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45961.000736574075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45961.000736574075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45961.000736574075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45961.000736574075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45961.000736574075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45961.000736574075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45961.000736574075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45961.000736574075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45961.000736574075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45961.000736574075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45961.000736574075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45961.000736574075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45961.000736574075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45961.000736574075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45961.000736574075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45961.000736574075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45961.000736574075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45961.000736574075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45961.000736574075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45961.000736574075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45961.000736574075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45961.000736574075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45961.000736574075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45961.000736574075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45961.000736574075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45961.000736574075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45961.000736574075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45961.000736574075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45961.000736574075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45961.000736574075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45961.000736574075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45961.000736574075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45961.000736574075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45961.000736574075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45961.000736574075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45961.000736574075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45961.000736574075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45961.000736574075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45961.000736574075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45961.000736574075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45961.000736574075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45961.000736574075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45961.000736574075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45961.000736574075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45961.000736574075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45961.000736574075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45961.000736574075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45961.000736574075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45961.000736574075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45961.000736574075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45961.000736574075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45961.000736574075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45961.000736574075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45961.000736574075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45961.000736574075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45961.000736574075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45961.000736574075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45961.000736574075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45961.000736574075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45961.000736574075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45961.000736574075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45961.000736574075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45961.000736574075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45961.000736574075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45961.000736574075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45961.000736574075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45961.000736574075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45961.000736574075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45961.000736574075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45961.000736574075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45961.000736574075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45961.000736574075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45961.000736574075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45961.000736574075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45961.000736574075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45961.000736574075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45961.000736574075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45961.000736574075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45961.000736574075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45961.000736574075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45961.000736574075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45961.000736574075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45961.000736574075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45961.000736574075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45961.000736574075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45961.000736574075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45961.000736574075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45961.000736574075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45961.000736574075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45961.000736574075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45961.000736574075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45961.000736574075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45961.000736574075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45961.000736574075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45961.000736574075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45961.000736574075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45961.000736574075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45961.000736574075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45961.000736574075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45961.000736574075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45961.000736574075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45961.000736574075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45961.000736574075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45961.000736574075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45961.000736574075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45961.000736574075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45961.000736574075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45961.000736574075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45961.000736574075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45961.000736574075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45961.000736574075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45961.000736574075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45961.000736574075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45961.000736574075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45961.000736574075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45961.000736574075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45961.000736574075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45961.000736574075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45961.000736574075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45961.000736574075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45961.000736574075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45961.000736574075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45961.000736574075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45961.000736574075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45961.000736574075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45961.000736574075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45961.000736574075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45961.000736574075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45961.000736574075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45961.000736574075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45961.000736574075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45961.000736574075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45961.000736574075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45961.000736574075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45961.000736574075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45961.000736574075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45961.000736574075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45961.000736574075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45961.000736574075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45961.000736574075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45961.000736574075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45961.000736574075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45961.000736574075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45961.000736574075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45961.000736574075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45961.000736574075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45961.000736574075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45961.000736574075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45961.000736574075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45961.000736574075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45961.000736574075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45961.000736574075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45961.000736574075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45961.000736574075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45961.000736574075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45961.000736574075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45961.000736574075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45961.000736574075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45961.000736574075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45961.000736574075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45961.000736574075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45961.000736574075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45961.000736574075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45961.000736574075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45961.000736574075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45961.000736574075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45961.000736574075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45961.000736574075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45961.000736574075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45961.000736574075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45961.000736574075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45961.000736574075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45961.000736574075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45961.000736574075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45961.000736574075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45961.000736574075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45961.000736574075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45961.000736574075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45961.000736574075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45961.000736574075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45961.000736574075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45961.000736574075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45961.000736574075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45961.000736574075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45961.000736574075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45961.000736574075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45961.000736574075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45961.000736574075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45961.000736574075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45961.000736574075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45961.000736574075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45961.000736574075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45961.000736574075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45961.000736574075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45961.000736574075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45961.000736574075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45961.000736574075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45961.000736574075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45961.000736574075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45961.000736574075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45961.000736574075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45961.000736574075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45961.000736574075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45961.000736574075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45961.000736574075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45961.000736574075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45961.000736574075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45961.000736574075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45961.000736574075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45961.000736574075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45961.000736574075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45961.000736574075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45961.000736574075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45961.000736574075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45961.000736574075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45961.000736574075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45961.000736574075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45961.000736574075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45961.000736574075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45961.000736574075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45961.000736574075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45961.000736574075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45961.000736574075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45961.000736574075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45961.000736574075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45961.000736574075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45961.000736574075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45961.000736574075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45961.000736574075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45961.000736574075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45961.000736574075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45961.000736574075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45961.000736574075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45961.000736574075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45961.000736574075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45961.000736574075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45961.000736574075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45961.000736574075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45961.000736574075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45961.000736574075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45961.000736574075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45961.000736574075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45961.000736574075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45961.000736574075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45961.000736574075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45961.000736574075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45961.000736574075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45961.000736574075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45961.000736574075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45961.000736574075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45961.000736574075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45961.000736574075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45961.000736574075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45961.000736574075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45961.000736574075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45961.000736574075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45961.000736574075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45961.000736574075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45961.000736574075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45961.000736574075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45961.000736574075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45961.000736574075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45961.000736574075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45961.000736574075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45961.000736574075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45961.000736574075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45961.000736574075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45961.000736574075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45961.000736574075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45961.000736574075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45961.000736574075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45961.000736574075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45961.000736574075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45961.000736574075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45961.000736574075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45961.000736574075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45961.000736574075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45961.000736574075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45961.000736574075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45961.000736574075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45961.000736574075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45961.000736574075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45961.000736574075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45961.000736574075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45961.000736574075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45961.000736574075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45961.000736574075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45961.000736574075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45961.000736574075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45961.000736574075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45961.000736574075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45961.000736574075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45961.000736574075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45961.000736574075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45961.000736574075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45961.000736574075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45961.000736574075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45961.000736574075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45961.000736574075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45961.000736574075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45961.000736574075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45961.000736574075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45961.000736574075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45961.000736574075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45961.000736574075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45961.000736574075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45961.000736574075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45961.000736574075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45961.000736574075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45961.000736574075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45961.000736574075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45961.000736574075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45961.000736574075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45961.000736574075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45961.000736574075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45961.000736574075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45961.000736574075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45961.000736574075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45961.000736574075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45961.000736574075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45961.000736574075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45961.000736574075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45961.000736574075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45961.000736574075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45961.000736574075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45961.000736574075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45961.000736574075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45961.000736574075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45961.000736574075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45961.000736574075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45961.000736574075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45961.000736574075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45961.000736574075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45961.000736574075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45961.000736574075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45961.000736574075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45961.000736574075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45961.000736574075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45961.000736574075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45961.000736574075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45961.000736574075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45961.000736574075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45961.000736574075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45961.000736574075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45961.000736574075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45961.000736574075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45961.000736574075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45961.000736574075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45961.000736574075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45961.000736574075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45961.000736574075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45961.000736574075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45961.000736574075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45961.000736574075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45961.000736574075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45961.000736574075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45961.000736574075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45961.000736574075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45961.000736574075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45961.000736574075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45961.000736574075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45961.000736574075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45961.000736574075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45961.000736574075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45961.000736574075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45961.000736574075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45961.000736574075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45961.000736574075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45961.000736574075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45961.000736574075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45961.000736574075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45961.000736574075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45961.000736574075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45961.000736574075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45961.000736574075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45961.000736574075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45961.000736574075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45961.000736574075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45961.000736574075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45961.000736574075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45961.000736574075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45961.000736574075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45961.000736574075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45961.000736574075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45961.000736574075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45961.000736574075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45961.000736574075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45961.000736574075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45961.000736574075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45961.000736574075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45961.000736574075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45961.000736574075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45961.000736574075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45961.000736574075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45961.000736574075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45961.000736574075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45961.000736574075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45961.000736574075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45961.000736574075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45961.000736574075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45961.000736574075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45961.000736574075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45961.000736574075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45961.000736574075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45961.000736574075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45961.000736574075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45961.000736574075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45961.000736574075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45961.000736574075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45961.000736574075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45961.000736574075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45961.000736574075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45961.000736574075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45961.000736574075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45961.000736574075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45961.000736574075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45961.000736574075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45961.000736574075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45961.000736574075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45961.000736574075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45961.000736574075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45961.000736574075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45961.000736574075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45961.000736574075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45961.000736574075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45961.000736574075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45961.000736574075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45961.000736574075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45961.000736574075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45961.000736574075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45961.000736574075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45961.000736574075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45961.000736574075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45961.000736574075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45961.000736574075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45961.000736574075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45961.000736574075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45961.000736574075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45961.000736574075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45961.000736574075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45961.000736574075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45961.000736574075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45961.000736574075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45961.000736574075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45961.000736574075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45961.000736574075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45961.000736574075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45961.000736574075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45961.000736574075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45961.000736574075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45961.000736574075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45961.000736574075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45961.000736574075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45961.000736574075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45961.000736574075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45961.000736574075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45961.000736574075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45961.000736574075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45961.000736574075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45961.000736574075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45961.000736574075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45961.000736574075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45961.000736574075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45961.000736574075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45961.000736574075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45961.000736574075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45961.000736574075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45961.000736574075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45961.000736574075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45961.000736574075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45961.000736574075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45961.000736574075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45961.000736574075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45961.000736574075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45961.000736574075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45961.000736574075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45961.000736574075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45961.000736574075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45961.000736574075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45961.000736574075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45961.000736574075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45961.000736574075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45961.000736574075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45961.000736574075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45961.000736574075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45961.000736574075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45961.000736574075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45961.000736574075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45961.000736574075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45961.000736574075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45961.000736574075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45961.000736574075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45961.000736574075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45961.000736574075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45961.000736574075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45961.000736574075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45961.000736574075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45961.000736574075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45961.000736574075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45961.000736574075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45961.000736574075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45961.000736574075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45961.000736574075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45961.000736574075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45961.000736574075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45961.000736574075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45961.000736574075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45961.000736574075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45961.000736574075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45961.000736574075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45961.000736574075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45961.000736574075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45961.000736574075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45961.000736574075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45961.000736574075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45961.000736574075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45961.000736574075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45961.000736574075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45961.000736574075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45961.000736574075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45961.000736574075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45961.000736574075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45961.000736574075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45961.000736574075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45961.000736574075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45961.000736574075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45961.000736574075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45961.000736574075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45961.000736574075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45961.000736574075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45961.000736574075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45961.000736574075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45961.000736574075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45961.000736574075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45961.000736574075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45961.000736574075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45961.000736574075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45961.000736574075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45961.000736574075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45961.000736574075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45961.000736574075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45961.000736574075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45961.000736574075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45961.000736574075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45961.000736574075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45961.000736574075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45961.000736574075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45961.000736574075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45961.000736574075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45961.000736574075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45961.000736574075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45961.000736574075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45961.000736574075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45961.000736574075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45961.000736574075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45961.000736574075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45961.000736574075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45961.000736574075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45961.000736574075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45961.000736574075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45961.000736574075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45961.000736574075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45961.000736574075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45961.000736574075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45961.000736574075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45961.000736574075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45961.000736574075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45961.000736574075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45961.000736574075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45961.000736574075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45961.000736574075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45961.000736574075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45961.000736574075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45961.000736574075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45961.000736574075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45961.000736574075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45961.000736574075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45961.000736574075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45961.000736574075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45961.000736574075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45961.000736574075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45961.000736574075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45961.000736574075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45961.000736574075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45961.000736574075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45961.000736574075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45961.000736574075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45961.000736574075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45961.000736574075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45961.000736574075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45961.000736574075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45961.000736574075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45961.000736574075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45961.000736574075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45961.000736574075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45961.000736574075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45961.000736574075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45961.000736574075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45961.000736574075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45961.000736574075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45961.000736574075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45961.000736574075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45961.000736574075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45961.000736574075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45961.000736574075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45961.000736574075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45961.000736574075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45961.000736574075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45961.000736574075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45961.000736574075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45961.000736574075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45961.000736574075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45961.000736574075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45961.000736574075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45961.000736574075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45961.000736574075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45961.000736574075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45961.000736574075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45961.000736574075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45961.000736574075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45961.000736574075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45961.000736574075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45961.000736574075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45961.000736574075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45961.000736574075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45961.000736574075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45961.000736574075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45961.000736574075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45961.000736574075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45961.000736574075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45961.000736574075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45961.000736574075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45961.000736574075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45961.000736574075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45961.000736574075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45961.000736574075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45961.000736574075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45961.000736574075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45961.000736574075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45961.000736574075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45961.000736574075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45961.000736574075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45961.000736574075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45961.000736574075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45961.000736574075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45961.000736574075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45961.000736574075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45961.000736574075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45961.000736574075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45961.000736574075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45961.000736574075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45961.000736574075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45961.000736574075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45961.000736574075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45961.000736574075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45961.000736574075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45961.000736574075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45961.000736574075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45961.000736574075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45961.000736574075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45961.000736574075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45961.000736574075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45961.000736574075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45961.000736574075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45961.000736574075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45961.000736574075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45961.000736574075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45961.000736574075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45961.000736574075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45961.000736574075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45961.000736574075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45961.000736574075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45961.000736574075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45961.000736574075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45961.000736574075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45961.000736574075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45961.000736574075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45961.000736574075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45961.000736574075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45961.000736574075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45961.000736574075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45961.000736574075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45961.000736574075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45961.000736574075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45961.000736574075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45961.000736574075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45961.000736574075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45961.000736574075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45961.000736574075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45961.000736574075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45961.000736574075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45961.000736574075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45961.000736574075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45961.000736574075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45961.000736574075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45961.000736574075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45961.000736574075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45961.000736574075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45961.000736574075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45961.000736574075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45961.000736574075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45961.000736574075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45961.000736574075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45961.000736574075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45961.000736574075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45961.000736574075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45961.000736574075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45961.000736574075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45961.000736574075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45961.000736574075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45961.000736574075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45961.000736574075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45961.000736574075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45961.000736574075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45961.000736574075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45961.000736574075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45961.000736574075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45961.000736574075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45961.000736574075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45961.000736574075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45961.000736574075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45961.000736574075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45961.000736574075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45961.000736574075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45961.000736574075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45961.000736574075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45961.000736574075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45961.000736574075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45961.000736574075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45961.000736574075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45961.000736574075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45961.000736574075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45961.000736574075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45961.000736574075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45961.000736574075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45961.000736574075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45961.000736574075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45961.000736574075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45961.000736574075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45961.000736574075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45961.000736574075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45961.000736574075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45961.000736574075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45961.000736574075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45961.000736574075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45961.000736574075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45961.000736574075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45961.000736574075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45961.000736574075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45961.000736574075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45961.000736574075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45961.000736574075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45961.000736574075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45961.000736574075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45961.000736574075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45961.000736574075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45961.000736574075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45961.000736574075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45961.000736574075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45961.000736574075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45961.000736574075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45961.000736574075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45961.000736574075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45961.000736574075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45961.000736574075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45961.000736574075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45961.000736574075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45961.000736574075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45961.000736574075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45961.000736574075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45961.000736574075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45961.000736574075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45961.000736574075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45961.000736574075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45961.000736574075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45961.000736574075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45961.000736574075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45961.000736574075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45961.000736574075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45961.000736574075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45961.000736574075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45961.000736574075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45961.000736574075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45961.000736574075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45961.000736574075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45961.000736574075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45961.000736574075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45961.000736574075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45961.000736574075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45961.000736574075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45961.000736574075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45961.000736574075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45961.000736574075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45961.000736574075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45961.000736574075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45961.000736574075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45961.000736574075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45961.000736574075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45961.000736574075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45961.000736574075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45961.000736574075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45961.000736574075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45961.000736574075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45961.000736574075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45961.000736574075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45961.000736574075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45961.000736574075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45961.000736574075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45961.000736574075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45961.000736574075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45961.000736574075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45961.000736574075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45961.000736574075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45961.000736574075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45961.000736574075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45961.000736574075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45961.000736574075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45961.000736574075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45961.000736574075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45961.000736574075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45961.000736574075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45961.000736574075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45961.000736574075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45961.000736574075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45961.000736574075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45961.000736574075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45961.000736574075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45961.000736574075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45961.000736574075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45961.000736574075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45961.000736574075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45961.000736574075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45961.000736574075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45961.000736574075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45961.000736574075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45961.000736574075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45961.000736574075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45961.000736574075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45961.000736574075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45961.000736574075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45961.000736574075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45961.000736574075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45961.000736574075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45961.000736574075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45961.000736574075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45961.000736574075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45961.000736574075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45961.000736574075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45961.000736574075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45961.000736574075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45961.000736574075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45961.000736574075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45961.000736574075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45961.000736574075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45961.000736574075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45961.000736574075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45961.000736574075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45961.000736574075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45961.000736574075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45961.000736574075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45961.000736574075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45961.000736574075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45961.000736574075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45961.000736574075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45961.000736574075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45961.000736574075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45961.000736574075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45961.000736574075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45961.000736574075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45961.000736574075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45961.000736574075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45961.000736574075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45961.000736574075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45961.000736574075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45961.000736574075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45961.000736574075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45961.000736574075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45961.000736574075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45961.000736574075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45961.000736574075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45961.000736574075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45961.000736574075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45961.000736574075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45961.000736574075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45961.000736574075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45961.000736574075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45961.000736574075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45961.000736574075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45961.000736574075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45961.000736574075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45961.000736574075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45961.000736574075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45961.000736574075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45961.000736574075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45961.000736574075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45961.000736574075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45961.000736574075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45961.000736574075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45961.000736574075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45961.000736574075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45961.000736574075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45961.000736574075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45961.000736574075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45961.000736574075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45961.000736574075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45961.000736574075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45961.000736574075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45961.000736574075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45961.000736574075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45961.000736574075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45961.000736574075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45961.000736574075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45961.000736574075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45961.000736574075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45961.000736574075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45961.000736574075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45961.000736574075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45961.000736574075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45961.000736574075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45961.000736574075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45961.000736574075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45961.000736574075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45961.000736574075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45961.000736574075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45961.000736574075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45961.000736574075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45961.000736574075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45961.000736574075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45961.000736574075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45961.000736574075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45961.000736574075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45961.000736574075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45961.000736574075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45961.000736574075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45961.000736574075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45961.000736574075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45961.000736574075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45961.000736574075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45961.000736574075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45961.000736574075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45961.000736574075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45961.000736574075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45961.000736574075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45961.000736574075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45961.000736574075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45961.000736574075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45961.000736574075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45961.000736574075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45961.000736574075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45961.000736574075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45961.000736574075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45961.000736574075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45961.000736574075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45961.000736574075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45961.000736574075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45961.000736574075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45961.000736574075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45961.000736574075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45961.000736574075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45961.000736574075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45961.000736574075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45961.000736574075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45961.000736574075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45961.000736574075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45961.000736574075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45961.000736574075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45961.000736574075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45961.000736574075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45961.000736574075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45961.000736574075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45961.000736574075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45961.000736574075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45961.000736574075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45961.000736574075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45961.000736574075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45961.000736574075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45961.000736574075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45961.000736574075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45961.000736574075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45961.000736574075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45961.000736574075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45961.000736574075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45961.000736574075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45961.000736574075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45961.000736574075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45961.000736574075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45961.000736574075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45961.000736574075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45961.000736574075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45961.000736574075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45961.000736574075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45961.000736574075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45961.000736574075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45961.000736574075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45961.000736574075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45961.000736574075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45961.000736574075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45961.000736574075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45961.000736574075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45961.000736574075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45961.000736574075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45961.000736574075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45961.000736574075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45961.000736574075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45961.000736574075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45961.000736574075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45961.000736574075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45961.000736574075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45961.000736574075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45961.000736574075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45961.000736574075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45961.000736574075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45961.000736574075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45961.000736574075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45961.000736574075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45961.000736574075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45961.000736574075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45961.000736574075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45961.000736574075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45961.000736574075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45961.000736574075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45961.000736574075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45961.000736574075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45961.000736574075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45961.000736574075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45961.000736574075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45961.000736574075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45961.000736574075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45961.000736574075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45961.000736574075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45961.000736574075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45961.000736574075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45961.000736574075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45961.000736574075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45961.000736574075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45961.000736574075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45961.000736574075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45961.000736574075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45961.000736574075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45961.000736574075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45961.000736574075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45961.000736574075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45961.000736574075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45961.000736574075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45961.000736574075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45961.000736574075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45961.000736574075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45961.000736574075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45961.000736574075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45961.000736574075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45961.000736574075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45961.000736574075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45961.000736574075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45961.000736574075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45961.000736574075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45961.000736574075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45961.000736574075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45961.000736574075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45961.000736574075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45961.000736574075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45961.000736574075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45961.000736574075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45961.000736574075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45961.000736574075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45961.000736574075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45961.000736574075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45961.000736574075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45961.000736574075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45961.000736574075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45961.000736574075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45961.000736574075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45961.000736574075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45961.000736574075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45961.000736574075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45961.000736574075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45961.000736574075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45961.000736574075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45961.000736574075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45961.000736574075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45961.000736574075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45961.000736574075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45961.000736574075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45961.000736574075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45961.000736574075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45961.000736574075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45961.000736574075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45961.000736574075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45961.000736574075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45961.000736574075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45961.000736574075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45961.000736574075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45961.000736574075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45961.000736574075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45961.000736574075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45961.000736574075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45961.000736574075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45961.000736574075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45961.000736574075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45961.000736574075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45961.000736574075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45961.000736574075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45961.000736574075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45961.000736574075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45961.000736574075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45961.000736574075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45961.000736574075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45961.000736574075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45961.000736574075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45961.000736574075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45961.000736574075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45961.000736574075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45961.000736574075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45961.000736574075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45961.000736574075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45961.000736574075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45961.000736574075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45961.000736574075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45961.000736574075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45961.000736574075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45961.000736574075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45961.000736574075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45961.000736574075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45961.000736574075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45961.000736574075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45961.000736574075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45961.000736574075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45961.000736574075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45961.000736574075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45961.000736574075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45961.000736574075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45961.000736574075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45961.000736574075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45961.000736574075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45961.000736574075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45961.000736574075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45961.000736574075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45961.000736574075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45961.000736574075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45961.000736574075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45961.000736574075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45961.000736574075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45961.000736574075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45961.000736574075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45961.000736574075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45961.000736574075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45961.000736574075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45961.000736574075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45961.000736574075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45961.000736574075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45961.000736574075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45961.000736574075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45961.000736574075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45961.000736574075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45961.000736574075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45961.000736574075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45961.000736574075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45961.000736574075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45961.000736574075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45961.000736574075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45961.000736574075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45961.000736574075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45961.000736574075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45961.000736574075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45961.000736574075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45961.000736574075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45961.000736574075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45961.000736574075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45961.000736574075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45961.000736574075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45961.000736574075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45961.000736574075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45961.000736574075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45961.000736574075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45961.000736574075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45961.000736574075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45961.000736574075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45961.000736574075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45961.000736574075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257.52001898147864</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3.1986574074835517E-2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45961.000736574075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45961.000736574075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45961.000736574075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45961.000736574075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45961.000736574075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45961.000736574075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45961.000736574075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45961.000736574075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45961.000736574075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45961.000736574075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45961.000736574075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45961.000736574075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45961.000736574075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45961.000736574075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45961.000736574075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45961.000736574075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45961.000736574075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45961.000736574075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45961.000736574075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45961.000736574075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45961.000736574075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45961.000736574075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45961.000736574075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45961.000736574075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45961.000736574075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45961.000736574075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45961.000736574075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45961.000736574075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45961.000736574075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45961.000736574075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45961.000736574075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45961.000736574075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45961.000736574075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45961.000736574075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45961.000736574075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45961.000736574075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45961.000736574075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45961.000736574075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45961.000736574075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45961.000736574075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45961.000736574075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45961.000736574075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45961.000736574075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45961.000736574075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45961.000736574075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45961.000736574075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45961.000736574075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45961.000736574075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45961.000736574075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45961.000736574075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45961.000736574075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45961.000736574075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45961.000736574075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45961.000736574075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45961.000736574075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45961.000736574075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45961.000736574075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45961.000736574075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45961.000736574075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45961.000736574075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45961.000736574075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45961.000736574075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45961.000736574075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45961.000736574075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45961.000736574075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45961.000736574075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45961.000736574075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45961.000736574075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45961.000736574075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45961.000736574075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45961.000736574075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45961.000736574075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45961.000736574075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45961.000736574075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45961.000736574075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45961.000736574075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45961.000736574075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45961.000736574075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45961.000736574075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45961.000736574075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45961.000736574075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45961.000736574075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45961.000736574075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45961.000736574075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45961.000736574075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45961.000736574075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45961.000736574075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45961.000736574075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45961.000736574075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45961.000736574075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45961.000736574075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45961.000736574075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45961.000736574075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45961.000736574075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45961.000736574075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45961.000736574075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45961.000736574075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45961.000736574075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45961.000736574075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45961.000736574075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45961.000736574075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45961.000736574075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45961.000736574075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45961.000736574075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45961.000736574075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45961.000736574075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45961.000736574075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45961.000736574075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45961.000736574075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45961.000736574075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45961.000736574075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45961.000736574075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45961.000736574075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45961.000736574075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45961.000736574075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45961.000736574075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45961.000736574075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45961.000736574075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45961.000736574075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45961.000736574075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45961.000736574075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45961.000736574075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45961.000736574075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45961.000736574075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45961.000736574075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45961.000736574075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45961.000736574075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45961.000736574075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45961.000736574075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45961.000736574075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45961.000736574075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45961.000736574075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45961.000736574075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45961.000736574075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45961.000736574075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45961.000736574075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45961.000736574075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45961.000736574075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45961.000736574075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45961.000736574075</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45961.000736574075</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69.168676388886524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34.811859259258199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12.339625462962431</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32960</v>
      </c>
      <c r="E5" s="152" t="s">
        <v>39021</v>
      </c>
      <c r="F5" s="153">
        <v>45961.017175925925</v>
      </c>
      <c r="G5" s="154">
        <f ca="1">IFERROR(NOW()-F5,"")</f>
        <v>-1.6439351849840023E-2</v>
      </c>
      <c r="H5" s="153">
        <v>45960.980196759258</v>
      </c>
      <c r="I5" s="152" t="str">
        <f>IFERROR(VLOOKUP(D5,DB!A:F,6,0),"")</f>
        <v>SCECO</v>
      </c>
      <c r="J5" s="152" t="str">
        <f>IFERROR(VLOOKUP(D5,DB!A:G,7,0),"")</f>
        <v>Dead</v>
      </c>
      <c r="K5" s="152" t="s">
        <v>39118</v>
      </c>
      <c r="L5" s="152" t="str">
        <f>IFERROR(VLOOKUP(D5,DB!A:I,9,0),"")</f>
        <v>Latis</v>
      </c>
    </row>
    <row r="6" spans="1:13" ht="15">
      <c r="A6" s="152"/>
      <c r="B6" s="152" t="str">
        <f>IFERROR(VLOOKUP(D6,DB!A:K,11,0),"")</f>
        <v/>
      </c>
      <c r="C6" s="152"/>
      <c r="D6" s="152"/>
      <c r="E6" s="152"/>
      <c r="F6" s="153"/>
      <c r="G6" s="154">
        <f ca="1">IFERROR(NOW()-F6,"")</f>
        <v>45961.000736574075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45961.000736574075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45961.000736574075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45961.000736574075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45961.000736574075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45961.000736574075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45961.000736574075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45961.000736574075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45961.000736574075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45961.000736574075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45961.000736574075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45961.000736574075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45961.000736574075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45961.000736574075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45961.000736574075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45961.000736574075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45961.000736574075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45961.000736574075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45961.000736574075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45961.000736574075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45961.000736574075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45961.000736574075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45961.000736574075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45961.000736574075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45961.000736574075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45961.000736574075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45961.000736574075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45961.000736574075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45961.000736574075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45961.000736574075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45961.000736574075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45961.000736574075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45961.000736574075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45961.000736574075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45961.000736574075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45961.000736574075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45961.000736574075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45961.000736574075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45961.000736574075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45961.000736574075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45961.000736574075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45961.000736574075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45961.000736574075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45961.000736574075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45961.000736574075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45961.000736574075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45961.000736574075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45961.000736574075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45961.000736574075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45961.000736574075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45961.000736574075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45961.000736574075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45961.000736574075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45961.000736574075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45961.000736574075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45961.000736574075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45961.000736574075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45961.000736574075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45961.000736574075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45961.000736574075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45961.000736574075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45961.000736574075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45961.000736574075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45961.000736574075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45961.000736574075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45961.000736574075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45961.000736574075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45961.000736574075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45961.000736574075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45961.000736574075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45961.000736574075</v>
      </c>
      <c r="H76" s="153"/>
      <c r="I76" s="152" t="str">
        <f>IFERROR(VLOOKUP(D76,DB!A:F,6,0),"")</f>
        <v/>
      </c>
      <c r="J76" s="152" t="str">
        <f>IFERROR(VLOOKUP(D76,DB!A:G,7,0),"")</f>
        <v/>
      </c>
      <c r="K76" s="152"/>
      <c r="L76" s="152" t="str">
        <f>IFERROR(VLOOKUP(D76,DB!A:I,9,0),"")</f>
        <v/>
      </c>
    </row>
    <row r="77" spans="1:12" ht="15">
      <c r="A77" s="158"/>
      <c r="B77" s="158" t="str">
        <f>IFERROR(VLOOKUP(D77,DB!A:K,11,0),"")</f>
        <v/>
      </c>
      <c r="C77" s="158"/>
      <c r="D77" s="158"/>
      <c r="E77" s="158"/>
      <c r="F77" s="159"/>
      <c r="G77" s="160">
        <f ca="1">IFERROR(NOW()-F77,"")</f>
        <v>45961.000736574075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45961.000736574075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45961.000736574075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45961.000736574075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45961.000736574075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45961.000736574075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45961.000736574075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45961.000736574075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45961.000736574075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45961.000736574075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45961.000736574075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45961.000736574075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45961.000736574075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45961.000736574075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45961.000736574075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45961.000736574075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45961.000736574075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45961.000736574075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45961.000736574075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45961.000736574075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45961.000736574075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45961.000736574075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45961.000736574075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45961.000736574075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45961.000736574075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45961.000736574075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45961.000736574075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45961.000736574075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45961.000736574075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45961.000736574075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45961.000736574075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45961.000736574075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45961.000736574075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45961.000736574075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45961.000736574075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45961.000736574075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45961.000736574075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45961.000736574075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45961.000736574075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45961.000736574075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45961.000736574075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45961.000736574075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45961.000736574075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45961.000736574075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45961.000736574075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45961.000736574075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45961.000736574075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45961.000736574075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45961.000736574075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45961.000736574075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45961.000736574075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45961.000736574075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45961.000736574075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45961.000736574075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45961.000736574075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45961.000736574075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45961.000736574075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45961.000736574075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45961.000736574075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45961.000736574075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45961.000736574075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45961.000736574075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45961.000736574075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45961.000736574075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45961.000736574075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45961.000736574075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45961.000736574075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45961.000736574075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45961.000736574075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45961.000736574075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45961.000736574075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45961.000736574075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45961.000736574075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45961.000736574075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45961.000736574075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45961.000736574075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45961.000736574075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45961.000736574075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45961.000736574075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45961.000736574075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45961.000736574075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45961.000736574075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45961.000736574075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45961.000736574075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45961.000736574075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45961.000736574075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45961.000736574075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45961.000736574075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45961.000736574075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45961.000736574075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45961.000736574075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45961.000736574075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45961.000736574075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45961.000736574075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45961.000736574075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45961.000736574075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45961.000736574075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45961.000736574075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45961.000736574075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45961.000736574075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45961.000736574075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45961.000736574075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45961.000736574075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45961.000736574075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45961.000736574075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45961.000736574075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45961.000736574075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45961.000736574075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45961.000736574075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45961.000736574075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45961.000736574075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45961.000736574075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45961.000736574075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45961.000736574075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45961.000736574075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45961.000736574075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45961.000736574075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45961.000736574075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45961.000736574075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45961.000736574075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45961.000736574075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45961.000736574075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45961.000736574075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45961.000736574075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45961.000736574075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45961.000736574075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45961.000736574075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45961.000736574075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45961.000736574075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45961.000736574075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45961.000736574075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45961.000736574075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45961.000736574075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45961.000736574075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45961.000736574075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45961.000736574075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45961.000736574075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45961.000736574075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45961.000736574075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45961.000736574075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45961.000736574075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45961.000736574075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45961.000736574075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45961.000736574075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45961.000736574075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45961.000736574075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45961.000736574075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45961.000736574075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45961.000736574075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45961.000736574075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45961.000736574075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45961.000736574075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45961.000736574075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45961.000736574075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45961.000736574075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45961.000736574075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45961.000736574075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45961.000736574075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45961.000736574075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45961.000736574075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45961.000736574075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45961.000736574075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45961.000736574075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45961.000736574075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45961.000736574075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45961.000736574075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45961.000736574075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45961.000736574075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45961.000736574075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45961.000736574075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45961.000736574075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45961.000736574075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45961.000736574075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45961.000736574075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45961.000736574075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45961.000736574075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45961.000736574075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45961.000736574075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45961.000736574075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45961.000736574075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45961.000736574075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45961.000736574075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45961.000736574075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45961.000736574075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45961.000736574075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45961.000736574075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45961.000736574075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45961.000736574075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45961.000736574075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45961.000736574075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45961.000736574075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45961.000736574075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45961.000736574075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45961.000736574075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45961.000736574075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45961.000736574075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45961.000736574075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45961.000736574075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45961.000736574075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45961.000736574075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45961.000736574075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45961.000736574075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45961.000736574075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45961.000736574075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45961.000736574075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45961.000736574075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45961.000736574075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45961.000736574075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45961.000736574075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45961.000736574075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45961.000736574075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45961.000736574075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45961.000736574075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45961.000736574075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45961.000736574075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45961.000736574075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45961.000736574075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45961.000736574075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45961.000736574075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45961.000736574075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45961.000736574075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45961.000736574075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45961.000736574075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45961.000736574075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45961.000736574075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45961.000736574075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45961.000736574075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45961.000736574075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45961.000736574075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45961.000736574075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45961.000736574075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45961.000736574075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45961.000736574075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45961.000736574075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45961.000736574075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45961.000736574075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45961.000736574075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45961.000736574075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45961.000736574075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45961.000736574075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45961.000736574075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45961.000736574075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45961.000736574075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45961.000736574075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45961.000736574075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45961.000736574075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45961.000736574075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45961.000736574075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45961.000736574075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45961.000736574075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45961.000736574075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45961.000736574075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45961.000736574075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45961.000736574075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45961.000736574075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45961.000736574075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45961.000736574075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45961.000736574075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45961.000736574075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45961.000736574075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45961.000736574075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45961.000736574075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45961.000736574075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45961.000736574075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45961.000736574075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45961.000736574075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45961.000736574075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45961.000736574075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45961.000736574075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45961.000736574075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45961.000736574075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45961.000736574075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45961.000736574075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45961.000736574075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45961.000736574075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45961.000736574075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45961.000736574075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45961.000736574075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45961.000736574075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45961.000736574075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45961.000736574075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45961.000736574075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45961.000736574075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45961.000736574075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45961.000736574075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45961.000736574075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45961.000736574075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45961.000736574075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45961.000736574075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45961.000736574075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45961.000736574075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45961.000736574075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45961.000736574075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45961.000736574075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45961.000736574075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45961.000736574075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45961.000736574075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45961.000736574075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45961.000736574075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45961.000736574075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45961.000736574075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45961.000736574075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45961.000736574075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45961.000736574075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45961.000736574075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45961.000736574075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45961.000736574075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45961.000736574075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45961.000736574075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45961.000736574075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45961.000736574075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45961.000736574075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45961.000736574075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45961.000736574075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45961.000736574075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45961.000736574075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45961.000736574075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45961.000736574075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45961.000736574075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45961.000736574075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45961.000736574075</v>
      </c>
      <c r="H397" s="159"/>
      <c r="I397" s="158" t="str">
        <f>IFERROR(VLOOKUP(D397,DB!A:F,6,0),"")</f>
        <v/>
      </c>
      <c r="J397" s="158" t="str">
        <f>IFERROR(VLOOKUP(D397,DB!A:G,7,0),"")</f>
        <v/>
      </c>
      <c r="K397" s="158"/>
      <c r="L397" s="158" t="str">
        <f>IFERROR(VLOOKUP(D397,DB!A:I,9,0),"")</f>
        <v/>
      </c>
    </row>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7" ht="15"/>
    <row r="508" ht="15"/>
    <row r="510" ht="15"/>
    <row r="511" ht="15"/>
    <row r="512" ht="15"/>
    <row r="513" ht="15"/>
    <row r="515" ht="15"/>
    <row r="516" ht="15"/>
    <row r="523" ht="15"/>
    <row r="524" ht="15"/>
    <row r="525" ht="15"/>
    <row r="526" ht="15"/>
    <row r="527" ht="15"/>
    <row r="528" ht="15"/>
    <row r="531" ht="15"/>
    <row r="532" ht="15"/>
    <row r="533" ht="15"/>
    <row r="534" ht="15"/>
    <row r="535" ht="15"/>
    <row r="536" ht="15"/>
    <row r="537" ht="15"/>
    <row r="538" ht="15"/>
    <row r="539" ht="15"/>
    <row r="540" ht="15"/>
    <row r="541" ht="15"/>
    <row r="542"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8" ht="15"/>
    <row r="599" ht="15"/>
    <row r="636" ht="15"/>
    <row r="637" ht="15"/>
    <row r="638" ht="15"/>
    <row r="639" ht="15"/>
    <row r="640" ht="15"/>
    <row r="641" ht="15"/>
    <row r="642" ht="15"/>
    <row r="643" ht="15"/>
    <row r="644" ht="15"/>
    <row r="645"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6" ht="15"/>
    <row r="727" ht="15"/>
    <row r="728" ht="15"/>
    <row r="730" ht="15"/>
    <row r="731"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935" ht="15"/>
    <row r="936" ht="15"/>
    <row r="937" ht="15"/>
    <row r="938" ht="15"/>
    <row r="939" ht="15"/>
    <row r="940" ht="15"/>
    <row r="946" ht="15"/>
    <row r="947" ht="15"/>
    <row r="948" ht="15"/>
    <row r="949" ht="15"/>
    <row r="950" ht="15"/>
    <row r="951" ht="15"/>
    <row r="952"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3" ht="15"/>
    <row r="1004" ht="15"/>
    <row r="1010" ht="15"/>
    <row r="1011" ht="15"/>
    <row r="1013" ht="15"/>
    <row r="1014" ht="15"/>
    <row r="1015" ht="15"/>
    <row r="1016" ht="15"/>
    <row r="1017" ht="15"/>
    <row r="1018" ht="15"/>
    <row r="1019" ht="15"/>
    <row r="1021" ht="15"/>
    <row r="1022" ht="15"/>
    <row r="1023"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2" ht="15"/>
    <row r="1093" ht="15"/>
    <row r="1094" ht="15"/>
    <row r="1095" ht="15"/>
    <row r="1096" ht="15"/>
    <row r="1097" ht="15"/>
    <row r="1098" ht="15"/>
    <row r="1099" ht="15"/>
    <row r="1100" ht="15"/>
    <row r="1101" ht="15"/>
    <row r="1102" ht="15"/>
    <row r="1103" ht="15"/>
    <row r="1104" ht="15"/>
    <row r="1105"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8" ht="15"/>
    <row r="1159" ht="15"/>
    <row r="1162" ht="15"/>
    <row r="1163" ht="15"/>
    <row r="1164" ht="15"/>
    <row r="1165" ht="15"/>
    <row r="1166" ht="15"/>
    <row r="1167" ht="15"/>
    <row r="1168" ht="15"/>
    <row r="1169" ht="15"/>
    <row r="1172" ht="15"/>
    <row r="1173" ht="15"/>
    <row r="1174" ht="15"/>
    <row r="1175" ht="15"/>
    <row r="1176" ht="15"/>
    <row r="1177" ht="15"/>
    <row r="1178" ht="15"/>
    <row r="1179" ht="15"/>
    <row r="1180" ht="15"/>
    <row r="1181" ht="15"/>
    <row r="1182" ht="15"/>
    <row r="1183" ht="15"/>
    <row r="1185" ht="15"/>
    <row r="1186" ht="15"/>
    <row r="1187" ht="15"/>
    <row r="1190" ht="15"/>
    <row r="1192" ht="15"/>
    <row r="1194" ht="15"/>
    <row r="1197" ht="15"/>
    <row r="1198" ht="15"/>
    <row r="1199" ht="15"/>
    <row r="1201" ht="15"/>
    <row r="1203" ht="15"/>
    <row r="1204" ht="15"/>
    <row r="1205" ht="15"/>
    <row r="1206" ht="15"/>
    <row r="1207" ht="15"/>
    <row r="1209" ht="15"/>
    <row r="1210" ht="15"/>
    <row r="1211" ht="15"/>
    <row r="1212" ht="15"/>
    <row r="1214" ht="15"/>
    <row r="1216" ht="15"/>
    <row r="1217" ht="15"/>
    <row r="1219" ht="15"/>
    <row r="1220" ht="15"/>
    <row r="1221" ht="15"/>
    <row r="1222" ht="15"/>
    <row r="1224" ht="15"/>
    <row r="1226" ht="15"/>
    <row r="1227" ht="15"/>
    <row r="1228" ht="15"/>
    <row r="1229" ht="15"/>
    <row r="1231" ht="15"/>
    <row r="1232" ht="15"/>
    <row r="1233" ht="15"/>
    <row r="1234" ht="15"/>
    <row r="1235" ht="15"/>
    <row r="1236" ht="15"/>
    <row r="1237" ht="15"/>
    <row r="1240" ht="15"/>
    <row r="1242" ht="15"/>
    <row r="1243" ht="15"/>
    <row r="1244" ht="15"/>
    <row r="1245" ht="15"/>
    <row r="1246" ht="15"/>
    <row r="1247" ht="15"/>
    <row r="1248" ht="15"/>
    <row r="1249" ht="15"/>
    <row r="1252" ht="15"/>
    <row r="1253" ht="15"/>
    <row r="1255" ht="15"/>
    <row r="1257" ht="15"/>
    <row r="1258" ht="15"/>
    <row r="1259" ht="15"/>
    <row r="1260" ht="15"/>
    <row r="1261" ht="15"/>
    <row r="1265" ht="15"/>
    <row r="1266" ht="15"/>
    <row r="1268" ht="15"/>
    <row r="1269" ht="15"/>
    <row r="1272" ht="15"/>
    <row r="1273" ht="15"/>
    <row r="1277" ht="15"/>
    <row r="1284" ht="15"/>
  </sheetData>
  <dataValidations count="2">
    <dataValidation allowBlank="1" showInputMessage="1" showErrorMessage="1" sqref="E1" xr:uid="{920C6338-E771-4DAE-8C89-92A9093EA4DE}"/>
    <dataValidation type="list" allowBlank="1" showInputMessage="1" showErrorMessage="1" sqref="E2:E39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8067</v>
      </c>
      <c r="E2" s="106"/>
      <c r="F2" s="107"/>
      <c r="G2" s="77">
        <f ca="1">IFERROR(NOW()-F2,"-")</f>
        <v>45961.000736574075</v>
      </c>
      <c r="H2" s="107"/>
      <c r="I2" s="103" t="str">
        <f>IFERROR(VLOOKUP(D2,DB!A:F,6,0),"")</f>
        <v>SCECO-Rental-Genset</v>
      </c>
      <c r="J2" s="102" t="str">
        <f>IFERROR(VLOOKUP(D2,DB!A:G,7,0),"")</f>
        <v>New BB</v>
      </c>
      <c r="K2" s="108"/>
      <c r="L2" s="109" t="str">
        <f>IFERROR(VLOOKUP(D2,DB!A:I,9,0),"")</f>
        <v>Zain</v>
      </c>
    </row>
    <row r="3" spans="1:16383" ht="31.5" customHeight="1">
      <c r="A3" s="104"/>
      <c r="B3" s="103" t="str">
        <f>IFERROR(VLOOKUP(D3,DB!A:K,11,0),"")</f>
        <v/>
      </c>
      <c r="C3" s="105"/>
      <c r="D3" s="103"/>
      <c r="E3" s="106"/>
      <c r="F3" s="107"/>
      <c r="G3" s="77">
        <f ca="1">IFERROR(NOW()-F3,"-")</f>
        <v>45961.000736574075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45961.000736574075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45961.000736574075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45961.000736574075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45961.000736574075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45961.000736574075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45961.000736574075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45961.000736574075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45961.000736574075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45961.000736574075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45961.000736574075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45961.000736574075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45961.000736574075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45961.000736574075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45961.000736574075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45961.000736574075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45961.000736574075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45961.000736574075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45961.000736574075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45961.000736574075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45961.000736574075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45961.000736574075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45961.000736574075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45961.000736574075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45961.000736574075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45961.000736574075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45961.000736574075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45961.000736574075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45961.000736574075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45961.000736574075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45961.000736574075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45961.000736574075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45961.000736574075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45961.000736574075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45961.000736574075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45961.000736574075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45961.000736574075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45961.000736574075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45961.000736574075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45961.000736574075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45961.000736574075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45961.000736574075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45961.000736574075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45961.000736574075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45961.000736574075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45961.000736574075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45961.000736574075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45961.000736574075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45961.000736574075</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2025-10-30T22:01:16Z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