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88" documentId="120_S{2AC9BD13-BADA-5192-A53E-5A8FF88502F6}" xr6:coauthVersionLast="47" xr6:coauthVersionMax="47" xr10:uidLastSave="{40BC0B27-68DB-4B05-81CF-A2AA05C0C0A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<sst xmlns="http://schemas.openxmlformats.org/spreadsheetml/2006/main" count="180277" uniqueCount="39120">
  <si>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</si>
  <si>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</si>
  <si>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</si>
  <si>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</si>
  <si>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</si>
  <si>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</si>
  <si>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</si>
  <si>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</si>
  <si>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</si>
  <si>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</si>
  <si>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</si>
  <si>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</si>
  <si>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</si>
  <si>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</si>
  <si>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</si>
  <si>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</si>
  <si>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</si>
  <si>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</si>
  <si>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</si>
  <si>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</si>
  <si>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</si>
  <si>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</si>
  <si>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</si>
  <si>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</si>
  <si>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</si>
  <si>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</si>
  <si>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</si>
  <si>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</si>
  <si>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</si>
  <si>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</si>
  <si>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</si>
  <si>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</si>
  <si>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</si>
  <si>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</si>
  <si>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</si>
  <si>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</si>
  <si>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</si>
  <si>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</si>
  <si>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</si>
  <si>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</si>
  <si>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</si>
  <si>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</si>
  <si>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</si>
  <si>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</si>
  <si>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</si>
  <si>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</si>
  <si>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</si>
  <si>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</si>
  <si>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</si>
  <si>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</si>
  <si>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</si>
  <si>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</si>
  <si>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</si>
  <si>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</si>
  <si>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</si>
  <si>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</si>
  <si>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</si>
  <si>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</si>
  <si>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</si>
  <si>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</si>
  <si>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</si>
  <si>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</si>
  <si>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</si>
  <si>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</si>
  <si>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</si>
  <si>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</si>
  <si>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</si>
  <si>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</si>
  <si>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</si>
  <si>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</si>
  <si>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</si>
  <si>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</si>
  <si>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</si>
  <si>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</si>
  <si>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</si>
  <si>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</si>
  <si>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</si>
  <si>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</si>
  <si>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</si>
  <si>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</si>
  <si>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</si>
  <si>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</si>
  <si>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</si>
  <si>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</si>
  <si>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</si>
  <si>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</si>
  <si>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</si>
  <si>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</si>
  <si>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</si>
  <si>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</si>
  <si>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</si>
  <si>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</si>
  <si>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</si>
  <si>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</si>
  <si>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</si>
  <si>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</si>
  <si>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</si>
  <si>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</si>
  <si>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</si>
  <si>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</si>
  <si>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</si>
  <si>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</si>
  <si>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</si>
  <si>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</si>
  <si>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</si>
  <si>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</si>
  <si>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</si>
  <si>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</si>
  <si>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</si>
  <si>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</si>
  <si>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</si>
  <si>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</si>
  <si>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</si>
  <si>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</si>
  <si>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</si>
  <si>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</si>
  <si>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</si>
  <si>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</si>
  <si>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</si>
  <si>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</si>
  <si>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</si>
  <si>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</si>
  <si>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</si>
  <si>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</si>
  <si>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</si>
  <si>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</si>
  <si>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</si>
  <si>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</si>
  <si>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</si>
  <si>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</si>
  <si>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</si>
  <si>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</si>
  <si>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</si>
  <si>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</si>
  <si>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</si>
  <si>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</si>
  <si>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</si>
  <si>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</si>
  <si>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</si>
  <si>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</si>
  <si>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</si>
  <si>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</si>
  <si>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</si>
  <si>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</si>
  <si>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</si>
  <si>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</si>
  <si>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</si>
  <si>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</si>
  <si>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</si>
  <si>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</si>
  <si>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</si>
  <si>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</si>
  <si>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</si>
  <si>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</si>
  <si>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</si>
  <si>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</si>
  <si>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</si>
  <si>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</si>
  <si>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</si>
  <si>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</si>
  <si>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</si>
  <si>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</si>
  <si>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</si>
  <si>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</si>
  <si>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</si>
  <si>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</si>
  <si>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</si>
  <si>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</si>
  <si>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</si>
  <si>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</si>
  <si>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</si>
  <si>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</si>
  <si>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</si>
  <si>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</si>
  <si>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</si>
  <si>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</si>
  <si>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</si>
  <si>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</si>
  <si>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</si>
  <si>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</si>
  <si>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</si>
  <si>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</si>
  <si>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</si>
  <si>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</si>
  <si>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</si>
  <si>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</si>
  <si>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</si>
  <si>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</si>
  <si>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</si>
  <si>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</si>
  <si>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</si>
  <si>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</si>
  <si>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</si>
  <si>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</si>
  <si>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</si>
  <si>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</si>
  <si>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</si>
  <si>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</si>
  <si>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</si>
  <si>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</si>
  <si>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</si>
  <si>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</si>
  <si>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</si>
  <si>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</si>
  <si>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</si>
  <si>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</si>
  <si>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</si>
  <si>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</si>
  <si>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</si>
  <si>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</si>
  <si>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</si>
  <si>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</si>
  <si>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</si>
  <si>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</si>
  <si>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</si>
  <si>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</si>
  <si>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</si>
  <si>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</si>
  <si>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</si>
  <si>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</si>
  <si>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</si>
  <si>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</si>
  <si>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</si>
  <si>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</si>
  <si>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</si>
  <si>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</si>
  <si>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</si>
  <si>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</si>
  <si>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</si>
  <si>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</si>
  <si>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</si>
  <si>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</si>
  <si>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</si>
  <si>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</si>
  <si>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</si>
  <si>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</si>
  <si>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</si>
  <si>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</si>
  <si>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</si>
  <si>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</si>
  <si>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</si>
  <si>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</si>
  <si>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</si>
  <si>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</si>
  <si>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</si>
  <si>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</si>
  <si>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</si>
  <si>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</si>
  <si>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</si>
  <si>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</si>
  <si>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</si>
  <si>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</si>
  <si>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</si>
  <si>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</si>
  <si>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</si>
  <si>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</si>
  <si>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</si>
  <si>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</si>
  <si>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</si>
  <si>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</si>
  <si>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</si>
  <si>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</si>
  <si>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</si>
  <si>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</si>
  <si>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</si>
  <si>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</si>
  <si>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</si>
  <si>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</si>
  <si>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</si>
  <si>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</si>
  <si>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</si>
  <si>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</si>
  <si>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</si>
  <si>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</si>
  <si>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</si>
  <si>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</si>
  <si>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</si>
  <si>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</si>
  <si>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</si>
  <si>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</si>
  <si>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</si>
  <si>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</si>
  <si>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</si>
  <si>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</si>
  <si>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</si>
  <si>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</si>
  <si>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</si>
  <si>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</si>
  <si>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</si>
  <si>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</si>
  <si>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</si>
  <si>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</si>
  <si>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</si>
  <si>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</si>
  <si>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</si>
  <si>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</si>
  <si>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</si>
  <si>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</si>
  <si>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</si>
  <si>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</si>
  <si>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</si>
  <si>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</si>
  <si>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</si>
  <si>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</si>
  <si>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</si>
  <si>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</si>
  <si>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</si>
  <si>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</si>
  <si>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</si>
  <si>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</si>
  <si>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</si>
  <si>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</si>
  <si>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</si>
  <si>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</si>
  <si>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</si>
  <si>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</si>
  <si>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</si>
  <si>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</si>
  <si>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</si>
  <si>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</si>
  <si>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</si>
  <si>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</si>
  <si>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</si>
  <si>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</si>
  <si>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</si>
  <si>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</si>
  <si>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</si>
  <si>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</si>
  <si>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</si>
  <si>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</si>
  <si>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</si>
  <si>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</si>
  <si>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</si>
  <si>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</si>
  <si>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</si>
  <si>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</si>
  <si>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</si>
  <si>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</si>
  <si>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</si>
  <si>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</si>
  <si>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</si>
  <si>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</si>
  <si>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</si>
  <si>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</si>
  <si>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</si>
  <si>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</si>
  <si>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</si>
  <si>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</si>
  <si>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</si>
  <si>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</si>
  <si>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</si>
  <si>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</si>
  <si>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</si>
  <si>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</si>
  <si>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</si>
  <si>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</si>
  <si>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</si>
  <si>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</si>
  <si>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</si>
  <si>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</si>
  <si>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</si>
  <si>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</si>
  <si>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</si>
  <si>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</si>
  <si>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</si>
  <si>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</si>
  <si>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</si>
  <si>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</si>
  <si>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</si>
  <si>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</si>
  <si>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</si>
  <si>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</si>
  <si>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</si>
  <si>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</si>
  <si>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</si>
  <si>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</si>
  <si>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</si>
  <si>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</si>
  <si>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</si>
  <si>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</si>
  <si>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</si>
  <si>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</si>
  <si>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</si>
  <si>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</si>
  <si>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</si>
  <si>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</si>
  <si>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</si>
  <si>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</si>
  <si>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</si>
  <si>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</si>
  <si>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</si>
  <si>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</si>
  <si>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</si>
  <si>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</si>
  <si>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</si>
  <si>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</si>
  <si>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</si>
  <si>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</si>
  <si>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</si>
  <si>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</si>
  <si>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</si>
  <si>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</si>
  <si>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</si>
  <si>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</si>
  <si>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</si>
  <si>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</si>
  <si>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</si>
  <si>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</si>
  <si>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</si>
  <si>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</si>
  <si>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</si>
  <si>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</si>
  <si>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</si>
  <si>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</si>
  <si>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</si>
  <si>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</si>
  <si>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</si>
  <si>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</si>
  <si>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</si>
  <si>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</si>
  <si>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</si>
  <si>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</si>
  <si>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</si>
  <si>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</si>
  <si>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</si>
  <si>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</si>
  <si>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</si>
  <si>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</si>
  <si>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</si>
  <si>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</si>
  <si>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</si>
  <si>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</si>
  <si>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</si>
  <si>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</si>
  <si>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</si>
  <si>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</si>
  <si>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</si>
  <si>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</si>
  <si>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</si>
  <si>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</si>
  <si>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</si>
  <si>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</si>
  <si>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</si>
  <si>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</si>
  <si>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</si>
  <si>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</si>
  <si>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</si>
  <si>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</si>
  <si>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</si>
  <si>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</si>
  <si>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</si>
  <si>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</si>
  <si>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</si>
  <si>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</si>
  <si>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</si>
  <si>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</si>
  <si>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</si>
  <si>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</si>
  <si>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</si>
  <si>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</si>
  <si>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</si>
  <si>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</si>
  <si>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</si>
  <si>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</si>
  <si>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</si>
  <si>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</si>
  <si>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</si>
  <si>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</si>
  <si>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</si>
  <si>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</si>
  <si>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</si>
  <si>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</si>
  <si>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</si>
  <si>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</si>
  <si>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</si>
  <si>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</si>
  <si>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</si>
  <si>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</si>
  <si>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</si>
  <si>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</si>
  <si>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</si>
  <si>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</si>
  <si>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</si>
  <si>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</si>
  <si>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</si>
  <si>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</si>
  <si>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</si>
  <si>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</si>
  <si>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</si>
  <si>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</si>
  <si>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</si>
  <si>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</si>
  <si>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</si>
  <si>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</si>
  <si>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</si>
  <si>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</si>
  <si>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</si>
  <si>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</si>
  <si>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</si>
  <si>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</si>
  <si>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</si>
  <si>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</si>
  <si>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</si>
  <si>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</si>
  <si>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</si>
  <si>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</si>
  <si>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</si>
  <si>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</si>
  <si>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</si>
  <si>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</si>
  <si>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</si>
  <si>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</si>
  <si>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</si>
  <si>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</si>
  <si>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</si>
  <si>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</si>
  <si>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</si>
  <si>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</si>
  <si>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</si>
  <si>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</si>
  <si>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</si>
  <si>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</si>
  <si>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</si>
  <si>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</si>
  <si>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</si>
  <si>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</si>
  <si>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</si>
  <si>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</si>
  <si>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</si>
  <si>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</si>
  <si>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</si>
  <si>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</si>
  <si>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</si>
  <si>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</si>
  <si>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</si>
  <si>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</si>
  <si>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</si>
  <si>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</si>
  <si>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</si>
  <si>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</si>
  <si>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</si>
  <si>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</si>
  <si>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</si>
  <si>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</si>
  <si>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</si>
  <si>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</si>
  <si>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</si>
  <si>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</si>
  <si>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</si>
  <si>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</si>
  <si>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</si>
  <si>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</si>
  <si>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</si>
  <si>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</si>
  <si>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</si>
  <si>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</si>
  <si>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</si>
  <si>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</si>
  <si>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</si>
  <si>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</si>
  <si>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</si>
  <si>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</si>
  <si>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</si>
  <si>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</si>
  <si>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</si>
  <si>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</si>
  <si>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</si>
  <si>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</si>
  <si>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</si>
  <si>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</si>
  <si>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</si>
  <si>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</si>
  <si>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</si>
  <si>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</si>
  <si>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</si>
  <si>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</si>
  <si>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</si>
  <si>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</si>
  <si>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</si>
  <si>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</si>
  <si>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</si>
  <si>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</si>
  <si>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</si>
  <si>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</si>
  <si>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</si>
  <si>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</si>
  <si>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</si>
  <si>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</si>
  <si>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</si>
  <si>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</si>
  <si>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</si>
  <si>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</si>
  <si>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</si>
  <si>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</si>
  <si>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</si>
  <si>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</si>
  <si>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</si>
  <si>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</si>
  <si>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</si>
  <si>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</si>
  <si>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</si>
  <si>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</si>
  <si>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</si>
  <si>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</si>
  <si>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</si>
  <si>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</si>
  <si>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</si>
  <si>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</si>
  <si>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</si>
  <si>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</si>
  <si>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</si>
  <si>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</si>
  <si>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</si>
  <si>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</si>
  <si>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</si>
  <si>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</si>
  <si>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</si>
  <si>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</si>
  <si>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</si>
  <si>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</si>
  <si>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</si>
  <si>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</si>
  <si>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</si>
  <si>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</si>
  <si>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</si>
  <si>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</si>
  <si>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</si>
  <si>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</si>
  <si>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</si>
  <si>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</si>
  <si>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</si>
  <si>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</si>
  <si>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</si>
  <si>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</si>
  <si>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</si>
  <si>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</si>
  <si>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</si>
  <si>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</si>
  <si>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</si>
  <si>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</si>
  <si>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</si>
  <si>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</si>
  <si>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</si>
  <si>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</si>
  <si>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</si>
  <si>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</si>
  <si>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</si>
  <si>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</si>
  <si>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</si>
  <si>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</si>
  <si>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</si>
  <si>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</si>
  <si>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</si>
  <si>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</si>
  <si>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</si>
  <si>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</si>
  <si>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</si>
  <si>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</si>
  <si>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</si>
  <si>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</si>
  <si>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</si>
  <si>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</si>
  <si>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</si>
  <si>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</si>
  <si>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</si>
  <si>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</si>
  <si>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</si>
  <si>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</si>
  <si>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</si>
  <si>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</si>
  <si>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</si>
  <si>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</si>
  <si>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</si>
  <si>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</si>
  <si>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</si>
  <si>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</si>
  <si>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</si>
  <si>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</si>
  <si>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</si>
  <si>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</si>
  <si>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</si>
  <si>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</si>
  <si>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</si>
  <si>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</si>
  <si>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</si>
  <si>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</si>
  <si>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</si>
  <si>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</si>
  <si>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</si>
  <si>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</si>
  <si>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</si>
  <si>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</si>
  <si>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</si>
  <si>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</si>
  <si>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</si>
  <si>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</si>
  <si>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</si>
  <si>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</si>
  <si>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</si>
  <si>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</si>
  <si>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</si>
  <si>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</si>
  <si>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</si>
  <si>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</si>
  <si>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</si>
  <si>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</si>
  <si>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</si>
  <si>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</si>
  <si>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</si>
  <si>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</si>
  <si>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</si>
  <si>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</si>
  <si>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</si>
  <si>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</si>
  <si>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</si>
  <si>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</si>
  <si>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</si>
  <si>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</si>
  <si>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</si>
  <si>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</si>
  <si>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</si>
  <si>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</si>
  <si>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</si>
  <si>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</si>
  <si>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</si>
  <si>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</si>
  <si>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</si>
  <si>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</si>
  <si>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</si>
  <si>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</si>
  <si>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</si>
  <si>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</si>
  <si>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</si>
  <si>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</si>
  <si>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</si>
  <si>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</si>
  <si>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</si>
  <si>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</si>
  <si>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</si>
  <si>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</si>
  <si>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</si>
  <si>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</si>
  <si>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</si>
  <si>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</si>
  <si>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</si>
  <si>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</si>
  <si>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</si>
  <si>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</si>
  <si>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</si>
  <si>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</si>
  <si>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</si>
  <si>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</si>
  <si>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</si>
  <si>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</si>
  <si>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</si>
  <si>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</si>
  <si>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</si>
  <si>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</si>
  <si>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</si>
  <si>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</si>
  <si>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</si>
  <si>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</si>
  <si>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</si>
  <si>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</si>
  <si>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</si>
  <si>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</si>
  <si>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</si>
  <si>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</si>
  <si>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</si>
  <si>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</si>
  <si>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</si>
  <si>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</si>
  <si>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</si>
  <si>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</si>
  <si>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</si>
  <si>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</si>
  <si>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</si>
  <si>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</si>
  <si>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</si>
  <si>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</si>
  <si>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</si>
  <si>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</si>
  <si>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</si>
  <si>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</si>
  <si>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</si>
  <si>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</si>
  <si>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</si>
  <si>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</si>
  <si>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</si>
  <si>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</si>
  <si>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</si>
  <si>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</si>
  <si>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</si>
  <si>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</si>
  <si>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</si>
  <si>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</si>
  <si>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</si>
  <si>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</si>
  <si>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</si>
  <si>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</si>
  <si>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</si>
  <si>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</si>
  <si>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</si>
  <si>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</si>
  <si>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</si>
  <si>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</si>
  <si>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</si>
  <si>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</si>
  <si>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</si>
  <si>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</si>
  <si>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</si>
  <si>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</si>
  <si>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</si>
  <si>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</si>
  <si>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</si>
  <si>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</si>
  <si>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</si>
  <si>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</si>
  <si>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</si>
  <si>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</si>
  <si>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</si>
  <si>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</si>
  <si>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</si>
  <si>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</si>
  <si>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</si>
  <si>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</si>
  <si>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</si>
  <si>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</si>
  <si>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</si>
  <si>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</si>
  <si>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</si>
  <si>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</si>
  <si>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</si>
  <si>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</si>
  <si>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</si>
  <si>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</si>
  <si>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</si>
  <si>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</si>
  <si>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</si>
  <si>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</si>
  <si>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</si>
  <si>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</si>
  <si>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</si>
  <si>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</si>
  <si>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</si>
  <si>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</si>
  <si>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</si>
  <si>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</si>
  <si>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</si>
  <si>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</si>
  <si>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</si>
  <si>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</si>
  <si>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</si>
  <si>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</si>
  <si>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</si>
  <si>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</si>
  <si>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</si>
  <si>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</si>
  <si>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</si>
  <si>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</si>
  <si>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</si>
  <si>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</si>
  <si>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</si>
  <si>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</si>
  <si>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</si>
  <si>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</si>
  <si>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</si>
  <si>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</si>
  <si>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</si>
  <si>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</si>
  <si>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</si>
  <si>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</si>
  <si>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</si>
  <si>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</si>
  <si>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</si>
  <si>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</si>
  <si>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</si>
  <si>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</si>
  <si>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</si>
  <si>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</si>
  <si>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</si>
  <si>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</si>
  <si>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</si>
  <si>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</si>
  <si>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</si>
  <si>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</si>
  <si>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</si>
  <si>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</si>
  <si>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</si>
  <si>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</si>
  <si>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</si>
  <si>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</si>
  <si>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</si>
  <si>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</si>
  <si>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</si>
  <si>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</si>
  <si>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</si>
  <si>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</si>
  <si>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</si>
  <si>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</si>
  <si>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</si>
  <si>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</si>
  <si>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</si>
  <si>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</si>
  <si>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</si>
  <si>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</si>
  <si>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</si>
  <si>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</si>
  <si>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</si>
  <si>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</si>
  <si>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</si>
  <si>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</si>
  <si>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</si>
  <si>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</si>
  <si>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</si>
  <si>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</si>
  <si>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</si>
  <si>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</si>
  <si>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</si>
  <si>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</si>
  <si>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</si>
  <si>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</si>
  <si>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</si>
  <si>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</si>
  <si>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</si>
  <si>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</si>
  <si>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</si>
  <si>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</si>
  <si>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</si>
  <si>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</si>
  <si>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</si>
  <si>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</si>
  <si>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</si>
  <si>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</si>
  <si>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</si>
  <si>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</si>
  <si>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</si>
  <si>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</si>
  <si>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</si>
  <si>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</si>
  <si>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</si>
  <si>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</si>
  <si>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</si>
  <si>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</si>
  <si>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</si>
  <si>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</si>
  <si>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</si>
  <si>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</si>
  <si>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</si>
  <si>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</si>
  <si>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</si>
  <si>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</si>
  <si>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</si>
  <si>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</si>
  <si>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</si>
  <si>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</si>
  <si>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</si>
  <si>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</si>
  <si>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</si>
  <si>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</si>
  <si>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</si>
  <si>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</si>
  <si>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</si>
  <si>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</si>
  <si>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</si>
  <si>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</si>
  <si>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</si>
  <si>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</si>
  <si>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</si>
  <si>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</si>
  <si>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</si>
  <si>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</si>
  <si>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</si>
  <si>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</si>
  <si>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</si>
  <si>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</si>
  <si>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</si>
  <si>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</si>
  <si>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</si>
  <si>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</si>
  <si>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</si>
  <si>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</si>
  <si>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</si>
  <si>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</si>
  <si>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</si>
  <si>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</si>
  <si>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</si>
  <si>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</si>
  <si>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</si>
  <si>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</si>
  <si>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</si>
  <si>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</si>
  <si>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</si>
  <si>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</si>
  <si>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</si>
  <si>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</si>
  <si>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</si>
  <si>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</si>
  <si>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</si>
  <si>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</si>
  <si>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</si>
  <si>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</si>
  <si>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</si>
  <si>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</si>
  <si>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</si>
  <si>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</si>
  <si>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</si>
  <si>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</si>
  <si>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</si>
  <si>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</si>
  <si>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</si>
  <si>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</si>
  <si>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</si>
  <si>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</si>
  <si>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</si>
  <si>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</si>
  <si>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</si>
  <si>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</si>
  <si>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</si>
  <si>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</si>
  <si>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</si>
  <si>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</si>
  <si>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</si>
  <si>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</si>
  <si>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</si>
  <si>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</si>
  <si>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</si>
  <si>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</si>
  <si>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</si>
  <si>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</si>
  <si>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</si>
  <si>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</si>
  <si>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</si>
  <si>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</si>
  <si>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</si>
  <si>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</si>
  <si>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</si>
  <si>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</si>
  <si>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</si>
  <si>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</si>
  <si>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</si>
  <si>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</si>
  <si>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</si>
  <si>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</si>
  <si>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</si>
  <si>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</si>
  <si>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</si>
  <si>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</si>
  <si>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</si>
  <si>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</si>
  <si>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</si>
  <si>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</si>
  <si>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</si>
  <si>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</si>
  <si>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</si>
  <si>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</si>
  <si>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</si>
  <si>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</si>
  <si>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</si>
  <si>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</si>
  <si>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</si>
  <si>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</si>
  <si>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</si>
  <si>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</si>
  <si>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</si>
  <si>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</si>
  <si>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</si>
  <si>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</si>
  <si>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</si>
  <si>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</si>
  <si>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</si>
  <si>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</si>
  <si>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</si>
  <si>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</si>
  <si>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</si>
  <si>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</si>
  <si>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</si>
  <si>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</si>
  <si>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</si>
  <si>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</si>
  <si>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</si>
  <si>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</si>
  <si>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</si>
  <si>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</si>
  <si>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</si>
  <si>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</si>
  <si>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</si>
  <si>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</si>
  <si>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</si>
  <si>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</si>
  <si>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</si>
  <si>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</si>
  <si>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</si>
  <si>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</si>
  <si>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</si>
  <si>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</si>
  <si>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</si>
  <si>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</si>
  <si>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</si>
  <si>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</si>
  <si>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</si>
  <si>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</si>
  <si>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</si>
  <si>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</si>
  <si>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</si>
  <si>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</si>
  <si>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</si>
  <si>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</si>
  <si>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</si>
  <si>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</si>
  <si>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</si>
  <si>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</si>
  <si>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</si>
  <si>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</si>
  <si>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</si>
  <si>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</si>
  <si>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</si>
  <si>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</si>
  <si>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</si>
  <si>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</si>
  <si>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</si>
  <si>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</si>
  <si>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</si>
  <si>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</si>
  <si>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</si>
  <si>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</si>
  <si>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</si>
  <si>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</si>
  <si>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</si>
  <si>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</si>
  <si>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</si>
  <si>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</si>
  <si>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</si>
  <si>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</si>
  <si>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</si>
  <si>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</si>
  <si>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</si>
  <si>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</si>
  <si>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</si>
  <si>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</si>
  <si>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</si>
  <si>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</si>
  <si>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</si>
  <si>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</si>
  <si>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</si>
  <si>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</si>
  <si>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</si>
  <si>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</si>
  <si>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</si>
  <si>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</si>
  <si>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</si>
  <si>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</si>
  <si>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</si>
  <si>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</si>
  <si>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</si>
  <si>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</si>
  <si>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</si>
  <si>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</si>
  <si>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</si>
  <si>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</si>
  <si>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</si>
  <si>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</si>
  <si>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</si>
  <si>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</si>
  <si>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</si>
  <si>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</si>
  <si>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</si>
  <si>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</si>
  <si>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</si>
  <si>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</si>
  <si>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</si>
  <si>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</si>
  <si>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</si>
  <si>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</si>
  <si>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</si>
  <si>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</si>
  <si>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</si>
  <si>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</si>
  <si>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</si>
  <si>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</si>
  <si>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</si>
  <si>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</si>
  <si>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</si>
  <si>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</si>
  <si>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</si>
  <si>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</si>
  <si>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</si>
  <si>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</si>
  <si>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</si>
  <si>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</si>
  <si>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</si>
  <si>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</si>
  <si>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</si>
  <si>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</si>
  <si>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</si>
  <si>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</si>
  <si>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</si>
  <si>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</si>
  <si>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</si>
  <si>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</si>
  <si>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</si>
  <si>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</si>
  <si>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</si>
  <si>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</si>
  <si>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</si>
  <si>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</si>
  <si>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</si>
  <si>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</si>
  <si>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</si>
  <si>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</si>
  <si>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</si>
  <si>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</si>
  <si>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</si>
  <si>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</si>
  <si>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</si>
  <si>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</si>
  <si>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</si>
  <si>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</si>
  <si>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</si>
  <si>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</si>
  <si>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</si>
  <si>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</si>
  <si>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</si>
  <si>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</si>
  <si>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</si>
  <si>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</si>
  <si>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</si>
  <si>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</si>
  <si>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</si>
  <si>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</si>
  <si>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</si>
  <si>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</si>
  <si>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</si>
  <si>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</si>
  <si>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</si>
  <si>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</si>
  <si>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</si>
  <si>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</si>
  <si>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</si>
  <si>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</si>
  <si>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</si>
  <si>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</si>
  <si>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</si>
  <si>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</si>
  <si>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</si>
  <si>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</si>
  <si>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</si>
  <si>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</si>
  <si>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</si>
  <si>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</si>
  <si>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</si>
  <si>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</si>
  <si>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</si>
  <si>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</si>
  <si>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</si>
  <si>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</si>
  <si>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</si>
  <si>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</si>
  <si>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</si>
  <si>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</si>
  <si>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</si>
  <si>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</si>
  <si>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</si>
  <si>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</si>
  <si>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</si>
  <si>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</si>
  <si>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</si>
  <si>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</si>
  <si>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</si>
  <si>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</si>
  <si>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</si>
  <si>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</si>
  <si>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</si>
  <si>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</si>
  <si>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</si>
  <si>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</si>
  <si>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</si>
  <si>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</si>
  <si>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</si>
  <si>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</si>
  <si>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</si>
  <si>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</si>
  <si>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</si>
  <si>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</si>
  <si>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</si>
  <si>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</si>
  <si>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</si>
  <si>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</si>
  <si>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</si>
  <si>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</si>
  <si>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</si>
  <si>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</si>
  <si>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</si>
  <si>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</si>
  <si>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</si>
  <si>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</si>
  <si>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</si>
  <si>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</si>
  <si>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</si>
  <si>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</si>
  <si>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</si>
  <si>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</si>
  <si>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</si>
  <si>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</si>
  <si>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</si>
  <si>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</si>
  <si>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</si>
  <si>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</si>
  <si>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</si>
  <si>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</si>
  <si>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</si>
  <si>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</si>
  <si>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</si>
  <si>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</si>
  <si>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</si>
  <si>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</si>
  <si>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</si>
  <si>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</si>
  <si>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</si>
  <si>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</si>
  <si>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</si>
  <si>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</si>
  <si>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</si>
  <si>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</si>
  <si>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</si>
  <si>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</si>
  <si>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</si>
  <si>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</si>
  <si>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</si>
  <si>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</si>
  <si>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</si>
  <si>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</si>
  <si>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</si>
  <si>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</si>
  <si>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</si>
  <si>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</si>
  <si>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</si>
  <si>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</si>
  <si>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</si>
  <si>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</si>
  <si>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</si>
  <si>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</si>
  <si>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</si>
  <si>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</si>
  <si>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</si>
  <si>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</si>
  <si>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</si>
  <si>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</si>
  <si>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</si>
  <si>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</si>
  <si>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</si>
  <si>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</si>
  <si>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</si>
  <si>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</si>
  <si>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</si>
  <si>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</si>
  <si>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</si>
  <si>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</si>
  <si>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</si>
  <si>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</si>
  <si>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</si>
  <si>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</si>
  <si>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</si>
  <si>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</si>
  <si>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</si>
  <si>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</si>
  <si>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</si>
  <si>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</si>
  <si>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</si>
  <si>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</si>
  <si>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</si>
  <si>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</si>
  <si>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</si>
  <si>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</si>
  <si>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</si>
  <si>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</si>
  <si>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</si>
  <si>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</si>
  <si>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</si>
  <si>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</si>
  <si>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</si>
  <si>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</si>
  <si>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</si>
  <si>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</si>
  <si>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</si>
  <si>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</si>
  <si>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</si>
  <si>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</si>
  <si>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</si>
  <si>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</si>
  <si>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</si>
  <si>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</si>
  <si>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</si>
  <si>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</si>
  <si>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</si>
  <si>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</si>
  <si>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</si>
  <si>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</si>
  <si>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</si>
  <si>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</si>
  <si>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</si>
  <si>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</si>
  <si>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</si>
  <si>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</si>
  <si>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</si>
  <si>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</si>
  <si>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</si>
  <si>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</si>
  <si>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</si>
  <si>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</si>
  <si>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</si>
  <si>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</si>
  <si>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</si>
  <si>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</si>
  <si>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</si>
  <si>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</si>
  <si>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</si>
  <si>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</si>
  <si>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</si>
  <si>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</si>
  <si>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</si>
  <si>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</si>
  <si>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</si>
  <si>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</si>
  <si>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</si>
  <si>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</si>
  <si>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</si>
  <si>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</si>
  <si>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</si>
  <si>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</si>
  <si>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</si>
  <si>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</si>
  <si>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</si>
  <si>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</si>
  <si>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</si>
  <si>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</si>
  <si>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</si>
  <si>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</si>
  <si>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</si>
  <si>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</si>
  <si>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</si>
  <si>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</si>
  <si>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</si>
  <si>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</si>
  <si>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</si>
  <si>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</si>
  <si>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</si>
  <si>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</si>
  <si>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</si>
  <si>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</si>
  <si>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</si>
  <si>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</si>
  <si>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</si>
  <si>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</si>
  <si>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</si>
  <si>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</si>
  <si>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</si>
  <si>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</si>
  <si>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</si>
  <si>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</si>
  <si>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</si>
  <si>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</si>
  <si>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</si>
  <si>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</si>
  <si>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</si>
  <si>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</si>
  <si>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</si>
  <si>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</si>
  <si>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</si>
  <si>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</si>
  <si>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</si>
  <si>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</si>
  <si>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</si>
  <si>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</si>
  <si>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</si>
  <si>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</si>
  <si>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</si>
  <si>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</si>
  <si>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</si>
  <si>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</si>
  <si>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</si>
  <si>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</si>
  <si>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</si>
  <si>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</si>
  <si>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</si>
  <si>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</si>
  <si>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</si>
  <si>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</si>
  <si>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</si>
  <si>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</si>
  <si>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</si>
  <si>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</si>
  <si>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</si>
  <si>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</si>
  <si>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</si>
  <si>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</si>
  <si>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</si>
  <si>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</si>
  <si>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</si>
  <si>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</si>
  <si>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</si>
  <si>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</si>
  <si>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</si>
  <si>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</si>
  <si>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</si>
  <si>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</si>
  <si>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</si>
  <si>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</si>
  <si>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</si>
  <si>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</si>
  <si>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</si>
  <si>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</si>
  <si>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</si>
  <si>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</si>
  <si>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</si>
  <si>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</si>
  <si>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</si>
  <si>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</si>
  <si>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</si>
  <si>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</si>
  <si>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</si>
  <si>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</si>
  <si>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</si>
  <si>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</si>
  <si>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</si>
  <si>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</si>
  <si>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</si>
  <si>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</si>
  <si>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</si>
  <si>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</si>
  <si>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</si>
  <si>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</si>
  <si>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</si>
  <si>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</si>
  <si>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</si>
  <si>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</si>
  <si>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</si>
  <si>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</si>
  <si>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</si>
  <si>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</si>
  <si>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</si>
  <si>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</si>
  <si>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</si>
  <si>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</si>
  <si>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</si>
  <si>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</si>
  <si>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</si>
  <si>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</si>
  <si>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</si>
  <si>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</si>
  <si>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</si>
  <si>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</si>
  <si>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</si>
  <si>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</si>
  <si>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</si>
  <si>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</si>
  <si>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</si>
  <si>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</si>
  <si>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</si>
  <si>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</si>
  <si>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</si>
  <si>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</si>
  <si>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</si>
  <si>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</si>
  <si>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</si>
  <si>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</si>
  <si>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</si>
  <si>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</si>
  <si>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</si>
  <si>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</si>
  <si>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</si>
  <si>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</si>
  <si>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</si>
  <si>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</si>
  <si>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</si>
  <si>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</si>
  <si>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</si>
  <si>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</si>
  <si>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</si>
  <si>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</si>
  <si>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</si>
  <si>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</si>
  <si>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</si>
  <si>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</si>
  <si>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</si>
  <si>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</si>
  <si>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</si>
  <si>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</si>
  <si>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</si>
  <si>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</si>
  <si>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</si>
  <si>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</si>
  <si>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</si>
  <si>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</si>
  <si>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</si>
  <si>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</si>
  <si>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</si>
  <si>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</si>
  <si>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</si>
  <si>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</si>
  <si>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</si>
  <si>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</si>
  <si>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</si>
  <si>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</si>
  <si>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</si>
  <si>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</si>
  <si>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</si>
  <si>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</si>
  <si>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</si>
  <si>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</si>
  <si>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</si>
  <si>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</si>
  <si>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</si>
  <si>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</si>
  <si>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</si>
  <si>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</si>
  <si>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</si>
  <si>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</si>
  <si>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</si>
  <si>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</si>
  <si>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</si>
  <si>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</si>
  <si>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</si>
  <si>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</si>
  <si>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</si>
  <si>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</si>
  <si>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</si>
  <si>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</si>
  <si>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</si>
  <si>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</si>
  <si>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</si>
  <si>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</si>
  <si>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</si>
  <si>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</si>
  <si>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</si>
  <si>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</si>
  <si>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</si>
  <si>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</si>
  <si>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</si>
  <si>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</si>
  <si>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</si>
  <si>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</si>
  <si>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</si>
  <si>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</si>
  <si>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</si>
  <si>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</si>
  <si>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</si>
  <si>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</si>
  <si>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</si>
  <si>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</si>
  <si>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</si>
  <si>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</si>
  <si>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</si>
  <si>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</si>
  <si>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</si>
  <si>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</si>
  <si>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</si>
  <si>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</si>
  <si>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</si>
  <si>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</si>
  <si>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</si>
  <si>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</si>
  <si>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</si>
  <si>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</si>
  <si>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</si>
  <si>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</si>
  <si>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</si>
  <si>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</si>
  <si>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</si>
  <si>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</si>
  <si>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</si>
  <si>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</si>
  <si>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</si>
  <si>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</si>
  <si>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</si>
  <si>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</si>
  <si>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</si>
  <si>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</si>
  <si>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</si>
  <si>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</si>
  <si>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</si>
  <si>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</si>
  <si>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</si>
  <si>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</si>
  <si>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</si>
  <si>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</si>
  <si>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</si>
  <si>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</si>
  <si>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</si>
  <si>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</si>
  <si>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</si>
  <si>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</si>
  <si>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</si>
  <si>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</si>
  <si>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</si>
  <si>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</si>
  <si>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</si>
  <si>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</si>
  <si>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</si>
  <si>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</si>
  <si>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</si>
  <si>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</si>
  <si>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</si>
  <si>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</si>
  <si>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</si>
  <si>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</si>
  <si>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</si>
  <si>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</si>
  <si>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</si>
  <si>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</si>
  <si>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</si>
  <si>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</si>
  <si>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</si>
  <si>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</si>
  <si>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</si>
  <si>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</si>
  <si>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</si>
  <si>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</si>
  <si>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</si>
  <si>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</si>
  <si>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</si>
  <si>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</si>
  <si>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</si>
  <si>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</si>
  <si>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</si>
  <si>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</si>
  <si>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</si>
  <si>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</si>
  <si>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</si>
  <si>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</si>
  <si>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</si>
  <si>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</si>
  <si>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</si>
  <si>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</si>
  <si>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</si>
  <si>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</si>
  <si>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</si>
  <si>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</si>
  <si>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</si>
  <si>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</si>
  <si>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</si>
  <si>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</si>
  <si>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</si>
  <si>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</si>
  <si>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</si>
  <si>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</si>
  <si>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</si>
  <si>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</si>
  <si>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</si>
  <si>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</si>
  <si>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</si>
  <si>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</si>
  <si>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</si>
  <si>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</si>
  <si>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</si>
  <si>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</si>
  <si>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</si>
  <si>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</si>
  <si>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</si>
  <si>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</si>
  <si>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</si>
  <si>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</si>
  <si>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</si>
  <si>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</si>
  <si>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</si>
  <si>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</si>
  <si>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</si>
  <si>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</si>
  <si>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</si>
  <si>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</si>
  <si>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</si>
  <si>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</si>
  <si>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</si>
  <si>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</si>
  <si>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</si>
  <si>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</si>
  <si>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</si>
  <si>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</si>
  <si>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</si>
  <si>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</si>
  <si>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</si>
  <si>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</si>
  <si>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</si>
  <si>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</si>
  <si>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</si>
  <si>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</si>
  <si>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</si>
  <si>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</si>
  <si>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</si>
  <si>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</si>
  <si>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</si>
  <si>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</si>
  <si>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</si>
  <si>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</si>
  <si>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</si>
  <si>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</si>
  <si>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</si>
  <si>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</si>
  <si>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</si>
  <si>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</si>
  <si>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</si>
  <si>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</si>
  <si>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</si>
  <si>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</si>
  <si>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</si>
  <si>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</si>
  <si>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</si>
  <si>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</si>
  <si>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</si>
  <si>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</si>
  <si>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</si>
  <si>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</si>
  <si>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</si>
  <si>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</si>
  <si>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</si>
  <si>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</si>
  <si>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</si>
  <si>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</si>
  <si>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</si>
  <si>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</si>
  <si>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</si>
  <si>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</si>
  <si>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</si>
  <si>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</si>
  <si>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</si>
  <si>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</si>
  <si>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</si>
  <si>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</si>
  <si>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</si>
  <si>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</si>
  <si>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</si>
  <si>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</si>
  <si>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</si>
  <si>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</si>
  <si>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</si>
  <si>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</si>
  <si>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</si>
  <si>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</si>
  <si>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</si>
  <si>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</si>
  <si>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</si>
  <si>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</si>
  <si>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</si>
  <si>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</si>
  <si>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</si>
  <si>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</si>
  <si>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</si>
  <si>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</si>
  <si>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</si>
  <si>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</si>
  <si>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</si>
  <si>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</si>
  <si>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</si>
  <si>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</si>
  <si>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</si>
  <si>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</si>
  <si>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</si>
  <si>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</si>
  <si>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</si>
  <si>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</si>
  <si>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</si>
  <si>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</si>
  <si>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</si>
  <si>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</si>
  <si>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</si>
  <si>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</si>
  <si>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</si>
  <si>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</si>
  <si>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</si>
  <si>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</si>
  <si>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</si>
  <si>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</si>
  <si>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</si>
  <si>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</si>
  <si>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</si>
  <si>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</si>
  <si>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</si>
  <si>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</si>
  <si>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</si>
  <si>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</si>
  <si>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</si>
  <si>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</si>
  <si>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</si>
  <si>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</si>
  <si>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</si>
  <si>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</si>
  <si>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</si>
  <si>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</si>
  <si>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</si>
  <si>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</si>
  <si>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</si>
  <si>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</si>
  <si>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</si>
  <si>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</si>
  <si>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</si>
  <si>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</si>
  <si>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</si>
  <si>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</si>
  <si>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</si>
  <si>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</si>
  <si>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</si>
  <si>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</si>
  <si>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</si>
  <si>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</si>
  <si>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</si>
  <si>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</si>
  <si>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</si>
  <si>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</si>
  <si>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</si>
  <si>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</si>
  <si>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</si>
  <si>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</si>
  <si>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</si>
  <si>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</si>
  <si>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</si>
  <si>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</si>
  <si>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</si>
  <si>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</si>
  <si>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</si>
  <si>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</si>
  <si>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</si>
  <si>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</si>
  <si>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</si>
  <si>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</si>
  <si>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</si>
  <si>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</si>
  <si>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</si>
  <si>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</si>
  <si>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</si>
  <si>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</si>
  <si>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</si>
  <si>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</si>
  <si>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</si>
  <si>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</si>
  <si>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</si>
  <si>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</si>
  <si>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</si>
  <si>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</si>
  <si>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</si>
  <si>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</si>
  <si>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</si>
  <si>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</si>
  <si>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</si>
  <si>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</si>
  <si>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</si>
  <si>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</si>
  <si>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</si>
  <si>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</si>
  <si>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</si>
  <si>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</si>
  <si>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</si>
  <si>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</si>
  <si>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</si>
  <si>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</si>
  <si>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</si>
  <si>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</si>
  <si>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</si>
  <si>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</si>
  <si>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</si>
  <si>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</si>
  <si>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</si>
  <si>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</si>
  <si>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</si>
  <si>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</si>
  <si>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</si>
  <si>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</si>
  <si>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</si>
  <si>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</si>
  <si>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</si>
  <si>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</si>
  <si>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</si>
  <si>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</si>
  <si>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</si>
  <si>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</si>
  <si>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</si>
  <si>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</si>
  <si>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</si>
  <si>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</si>
  <si>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</si>
  <si>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</si>
  <si>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</si>
  <si>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</si>
  <si>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</si>
  <si>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</si>
  <si>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</si>
  <si>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</si>
  <si>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</si>
  <si>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</si>
  <si>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</si>
  <si>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</si>
  <si>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</si>
  <si>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</si>
  <si>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</si>
  <si>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</si>
  <si>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</si>
  <si>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</si>
  <si>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</si>
  <si>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</si>
  <si>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</si>
  <si>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</si>
  <si>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</si>
  <si>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</si>
  <si>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</si>
  <si>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</si>
  <si>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</si>
  <si>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</si>
  <si>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</si>
  <si>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</si>
  <si>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</si>
  <si>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</si>
  <si>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</si>
  <si>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</si>
  <si>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</si>
  <si>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</si>
  <si>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</si>
  <si>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</si>
  <si>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</si>
  <si>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</si>
  <si>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</si>
  <si>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</si>
  <si>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</si>
  <si>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</si>
  <si>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</si>
  <si>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</si>
  <si>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</si>
  <si>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</si>
  <si>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</si>
  <si>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</si>
  <si>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</si>
  <si>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</si>
  <si>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</si>
  <si>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</si>
  <si>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</si>
  <si>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</si>
  <si>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</si>
  <si>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</si>
  <si>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</si>
  <si>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</si>
  <si>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</si>
  <si>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</si>
  <si>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</si>
  <si>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</si>
  <si>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</si>
  <si>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</si>
  <si>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</si>
  <si>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</si>
  <si>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</si>
  <si>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</si>
  <si>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</si>
  <si>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</si>
  <si>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</si>
  <si>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</si>
  <si>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</si>
  <si>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</si>
  <si>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</si>
  <si>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</si>
  <si>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</si>
  <si>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</si>
  <si>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</si>
  <si>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</si>
  <si>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</si>
  <si>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</si>
  <si>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</si>
  <si>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</si>
  <si>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</si>
  <si>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</si>
  <si>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</si>
  <si>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</si>
  <si>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</si>
  <si>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</si>
  <si>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</si>
  <si>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</si>
  <si>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</si>
  <si>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</si>
  <si>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</si>
  <si>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</si>
  <si>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</si>
  <si>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</si>
  <si>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</si>
  <si>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</si>
  <si>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</si>
  <si>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</si>
  <si>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</si>
  <si>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</si>
  <si>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</si>
  <si>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</si>
  <si>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</si>
  <si>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</si>
  <si>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</si>
  <si>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</si>
  <si>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</si>
  <si>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</si>
  <si>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</si>
  <si>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</si>
  <si>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</si>
  <si>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</si>
  <si>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</si>
  <si>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</si>
  <si>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</si>
  <si>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</si>
  <si>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</si>
  <si>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</si>
  <si>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</si>
  <si>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</si>
  <si>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</si>
  <si>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</si>
  <si>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</si>
  <si>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</si>
  <si>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</si>
  <si>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</si>
  <si>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</si>
  <si>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</si>
  <si>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</si>
  <si>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</si>
  <si>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</si>
  <si>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</si>
  <si>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</si>
  <si>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</si>
  <si>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</si>
  <si>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</si>
  <si>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</si>
  <si>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</si>
  <si>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</si>
  <si>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</si>
  <si>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</si>
  <si>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</si>
  <si>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</si>
  <si>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</si>
  <si>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</si>
  <si>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</si>
  <si>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</si>
  <si>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</si>
  <si>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</si>
  <si>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</si>
  <si>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</si>
  <si>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</si>
  <si>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</si>
  <si>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</si>
  <si>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</si>
  <si>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</si>
  <si>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</si>
  <si>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</si>
  <si>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</si>
  <si>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</si>
  <si>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</si>
  <si>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</si>
  <si>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</si>
  <si>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</si>
  <si>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</si>
  <si>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</si>
  <si>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</si>
  <si>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</si>
  <si>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</si>
  <si>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</si>
  <si>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</si>
  <si>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</si>
  <si>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</si>
  <si>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</si>
  <si>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</si>
  <si>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</si>
  <si>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</si>
  <si>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</si>
  <si>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</si>
  <si>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</si>
  <si>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</si>
  <si>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</si>
  <si>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</si>
  <si>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</si>
  <si>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</si>
  <si>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</si>
  <si>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</si>
  <si>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</si>
  <si>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</si>
  <si>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</si>
  <si>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</si>
  <si>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</si>
  <si>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</si>
  <si>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</si>
  <si>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</si>
  <si>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</si>
  <si>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</si>
  <si>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</si>
  <si>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</si>
  <si>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</si>
  <si>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</si>
  <si>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</si>
  <si>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</si>
  <si>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</si>
  <si>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</si>
  <si>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</si>
  <si>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</si>
  <si>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</si>
  <si>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</si>
  <si>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</si>
  <si>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</si>
  <si>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</si>
  <si>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</si>
  <si>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</si>
  <si>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</si>
  <si>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</si>
  <si>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</si>
  <si>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</si>
  <si>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</si>
  <si>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</si>
  <si>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</si>
  <si>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</si>
  <si>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</si>
  <si>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</si>
  <si>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</si>
  <si>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</si>
  <si>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</si>
  <si>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</si>
  <si>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</si>
  <si>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</si>
  <si>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</si>
  <si>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</si>
  <si>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</si>
  <si>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</si>
  <si>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</si>
  <si>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</si>
  <si>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</si>
  <si>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</si>
  <si>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</si>
  <si>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</si>
  <si>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</si>
  <si>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</si>
  <si>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</si>
  <si>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</si>
  <si>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</si>
  <si>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</si>
  <si>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</si>
  <si>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</si>
  <si>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</si>
  <si>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</si>
  <si>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</si>
  <si>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</si>
  <si>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</si>
  <si>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</si>
  <si>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</si>
  <si>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</si>
  <si>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</si>
  <si>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</si>
  <si>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</si>
  <si>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</si>
  <si>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</si>
  <si>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</si>
  <si>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</si>
  <si>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</si>
  <si>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</si>
  <si>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</si>
  <si>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</si>
  <si>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</si>
  <si>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</si>
  <si>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</si>
  <si>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</si>
  <si>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</si>
  <si>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</si>
  <si>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</si>
  <si>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</si>
  <si>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</si>
  <si>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</si>
  <si>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</si>
  <si>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</si>
  <si>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</si>
  <si>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</si>
  <si>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</si>
  <si>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</si>
  <si>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</si>
  <si>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</si>
  <si>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</si>
  <si>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</si>
  <si>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</si>
  <si>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</si>
  <si>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</si>
  <si>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</si>
  <si>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</si>
  <si>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</si>
  <si>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</si>
  <si>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</si>
  <si>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</si>
  <si>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</si>
  <si>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</si>
  <si>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</si>
  <si>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</si>
  <si>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</si>
  <si>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</si>
  <si>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</si>
  <si>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</si>
  <si>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</si>
  <si>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</si>
  <si>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</si>
  <si>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</si>
  <si>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</si>
  <si>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</si>
  <si>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</si>
  <si>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</si>
  <si>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</si>
  <si>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</si>
  <si>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</si>
  <si>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</si>
  <si>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</si>
  <si>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</si>
  <si>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</si>
  <si>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</si>
  <si>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</si>
  <si>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</si>
  <si>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</si>
  <si>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</si>
  <si>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</si>
  <si>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</si>
  <si>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</si>
  <si>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</si>
  <si>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</si>
  <si>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</si>
  <si>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</si>
  <si>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</si>
  <si>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</si>
  <si>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</si>
  <si>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</si>
  <si>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</si>
  <si>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</si>
  <si>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</si>
  <si>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</si>
  <si>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</si>
  <si>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</si>
  <si>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</si>
  <si>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</si>
  <si>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</si>
  <si>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</si>
  <si>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</si>
  <si>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</si>
  <si>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</si>
  <si>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</si>
  <si>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</si>
  <si>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</si>
  <si>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</si>
  <si>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</si>
  <si>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</si>
  <si>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</si>
  <si>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</si>
  <si>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</si>
  <si>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</si>
  <si>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</si>
  <si>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</si>
  <si>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</si>
  <si>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</si>
  <si>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</si>
  <si>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</si>
  <si>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</si>
  <si>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</si>
  <si>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</si>
  <si>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</si>
  <si>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</si>
  <si>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</si>
  <si>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</si>
  <si>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</si>
  <si>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</si>
  <si>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</si>
  <si>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</si>
  <si>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</si>
  <si>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</si>
  <si>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</si>
  <si>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</si>
  <si>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</si>
  <si>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</si>
  <si>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</si>
  <si>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</si>
  <si>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</si>
  <si>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</si>
  <si>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</si>
  <si>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</si>
  <si>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</si>
  <si>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</si>
  <si>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</si>
  <si>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</si>
  <si>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</si>
  <si>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</si>
  <si>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</si>
  <si>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</si>
  <si>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</si>
  <si>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</si>
  <si>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</si>
  <si>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</si>
  <si>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</si>
  <si>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</si>
  <si>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</si>
  <si>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</si>
  <si>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</si>
  <si>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</si>
  <si>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</si>
  <si>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</si>
  <si>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</si>
  <si>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</si>
  <si>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</si>
  <si>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</si>
  <si>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</si>
  <si>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</si>
  <si>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</si>
  <si>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</si>
  <si>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</si>
  <si>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</si>
  <si>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</si>
  <si>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</si>
  <si>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</si>
  <si>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</si>
  <si>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</si>
  <si>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</si>
  <si>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</si>
  <si>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</si>
  <si>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</si>
  <si>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</si>
  <si>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</si>
  <si>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</si>
  <si>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</si>
  <si>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</si>
  <si>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</si>
  <si>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</si>
  <si>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</si>
  <si>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</si>
  <si>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</si>
  <si>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</si>
  <si>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</si>
  <si>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</si>
  <si>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</si>
  <si>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</si>
  <si>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</si>
  <si>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</si>
  <si>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</si>
  <si>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</si>
  <si>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</si>
  <si>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</si>
  <si>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</si>
  <si>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</si>
  <si>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</si>
  <si>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</si>
  <si>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</si>
  <si>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</si>
  <si>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</si>
  <si>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</si>
  <si>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</si>
  <si>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</si>
  <si>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</si>
  <si>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</si>
  <si>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</si>
  <si>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</si>
  <si>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</si>
  <si>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</si>
  <si>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</si>
  <si>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</si>
  <si>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</si>
  <si>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</si>
  <si>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</si>
  <si>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</si>
  <si>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</si>
  <si>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</si>
  <si>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</si>
  <si>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</si>
  <si>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</si>
  <si>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</si>
  <si>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</si>
  <si>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</si>
  <si>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</si>
  <si>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</si>
  <si>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</si>
  <si>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</si>
  <si>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</si>
  <si>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</si>
  <si>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</si>
  <si>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</si>
  <si>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</si>
  <si>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</si>
  <si>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</si>
  <si>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</si>
  <si>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</si>
  <si>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</si>
  <si>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</si>
  <si>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</si>
  <si>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</si>
  <si>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</si>
  <si>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</si>
  <si>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</si>
  <si>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</si>
  <si>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</si>
  <si>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</si>
  <si>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</si>
  <si>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</si>
  <si>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</si>
  <si>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</si>
  <si>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</si>
  <si>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</si>
  <si>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</si>
  <si>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</si>
  <si>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</si>
  <si>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</si>
  <si>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</si>
  <si>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</si>
  <si>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</si>
  <si>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</si>
  <si>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</si>
  <si>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</si>
  <si>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</si>
  <si>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</si>
  <si>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</si>
  <si>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</si>
  <si>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</si>
  <si>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</si>
  <si>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</si>
  <si>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</si>
  <si>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</si>
  <si>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</si>
  <si>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</si>
  <si>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</si>
  <si>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</si>
  <si>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</si>
  <si>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</si>
  <si>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</si>
  <si>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</si>
  <si>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</si>
  <si>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</si>
  <si>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</si>
  <si>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</si>
  <si>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</si>
  <si>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</si>
  <si>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</si>
  <si>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</si>
  <si>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</si>
  <si>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</si>
  <si>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</si>
  <si>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</si>
  <si>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</si>
  <si>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</si>
  <si>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</si>
  <si>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</si>
  <si>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</si>
  <si>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</si>
  <si>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</si>
  <si>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</si>
  <si>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</si>
  <si>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</si>
  <si>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</si>
  <si>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</si>
  <si>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</si>
  <si>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</si>
  <si>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</si>
  <si>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</si>
  <si>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</si>
  <si>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</si>
  <si>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</si>
  <si>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</si>
  <si>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</si>
  <si>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</si>
  <si>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</si>
  <si>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</si>
  <si>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</si>
  <si>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</si>
  <si>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</si>
  <si>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</si>
  <si>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</si>
  <si>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</si>
  <si>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</si>
  <si>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</si>
  <si>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</si>
  <si>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</si>
  <si>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</si>
  <si>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</si>
  <si>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</si>
  <si>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</si>
  <si>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</si>
  <si>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</si>
  <si>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</si>
  <si>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</si>
  <si>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</si>
  <si>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</si>
  <si>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</si>
  <si>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</si>
  <si>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</si>
  <si>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</si>
  <si>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</si>
  <si>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</si>
  <si>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</si>
  <si>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</si>
  <si>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</si>
  <si>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</si>
  <si>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</si>
  <si>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</si>
  <si>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</si>
  <si>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</si>
  <si>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</si>
  <si>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</si>
  <si>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</si>
  <si>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</si>
  <si>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</si>
  <si>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</si>
  <si>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</si>
  <si>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</si>
  <si>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</si>
  <si>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</si>
  <si>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</si>
  <si>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</si>
  <si>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</si>
  <si>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</si>
  <si>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</si>
  <si>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</si>
  <si>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</si>
  <si>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</si>
  <si>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</si>
  <si>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</si>
  <si>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</si>
  <si>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</si>
  <si>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</si>
  <si>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</si>
  <si>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</si>
  <si>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</si>
  <si>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</si>
  <si>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</si>
  <si>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</si>
  <si>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</si>
  <si>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</si>
  <si>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</si>
  <si>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</si>
  <si>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</si>
  <si>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</si>
  <si>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</si>
  <si>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</si>
  <si>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</si>
  <si>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</si>
  <si>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</si>
  <si>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</si>
  <si>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</si>
  <si>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</si>
  <si>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</si>
  <si>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</si>
  <si>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</si>
  <si>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</si>
  <si>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</si>
  <si>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</si>
  <si>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</si>
  <si>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</si>
  <si>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</si>
  <si>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</si>
  <si>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</si>
  <si>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</si>
  <si>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</si>
  <si>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</si>
  <si>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</si>
  <si>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</si>
  <si>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</si>
  <si>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</si>
  <si>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</si>
  <si>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</si>
  <si>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</si>
  <si>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</si>
  <si>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</si>
  <si>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</si>
  <si>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</si>
  <si>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</si>
  <si>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</si>
  <si>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</si>
  <si>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</si>
  <si>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</si>
  <si>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</si>
  <si>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</si>
  <si>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</si>
  <si>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</si>
  <si>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</si>
  <si>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</si>
  <si>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</si>
  <si>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</si>
  <si>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</si>
  <si>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</si>
  <si>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</si>
  <si>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</si>
  <si>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</si>
  <si>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</si>
  <si>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</si>
  <si>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</si>
  <si>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</si>
  <si>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</si>
  <si>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</si>
  <si>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</si>
  <si>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</si>
  <si>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</si>
  <si>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</si>
  <si>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</si>
  <si>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</si>
  <si>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</si>
  <si>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</si>
  <si>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</si>
  <si>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</si>
  <si>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</si>
  <si>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</si>
  <si>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</si>
  <si>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</si>
  <si>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</si>
  <si>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</si>
  <si>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</si>
  <si>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</si>
  <si>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</si>
  <si>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</si>
  <si>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</si>
  <si>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</si>
  <si>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</si>
  <si>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</si>
  <si>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</si>
  <si>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</si>
  <si>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</si>
  <si>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</si>
  <si>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</si>
  <si>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</si>
  <si>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</si>
  <si>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</si>
  <si>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</si>
  <si>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</si>
  <si>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</si>
  <si>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</si>
  <si>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</si>
  <si>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</si>
  <si>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</si>
  <si>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</si>
  <si>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</si>
  <si>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</si>
  <si>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</si>
  <si>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</si>
  <si>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</si>
  <si>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</si>
  <si>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</si>
  <si>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</si>
  <si>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</si>
  <si>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</si>
  <si>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</si>
  <si>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</si>
  <si>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</si>
  <si>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</si>
  <si>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</si>
  <si>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</si>
  <si>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</si>
  <si>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</si>
  <si>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</si>
  <si>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</si>
  <si>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</si>
  <si>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</si>
  <si>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</si>
  <si>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</si>
  <si>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</si>
  <si>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</si>
  <si>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</si>
  <si>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</si>
  <si>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</si>
  <si>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</si>
  <si>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</si>
  <si>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</si>
  <si>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</si>
  <si>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</si>
  <si>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</si>
  <si>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</si>
  <si>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</si>
  <si>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</si>
  <si>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</si>
  <si>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</si>
  <si>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</si>
  <si>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</si>
  <si>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</si>
  <si>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</si>
  <si>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</si>
  <si>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</si>
  <si>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</si>
  <si>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</si>
  <si>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</si>
  <si>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</si>
  <si>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</si>
  <si>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</si>
  <si>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</si>
  <si>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</si>
  <si>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</si>
  <si>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</si>
  <si>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</si>
  <si>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</si>
  <si>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</si>
  <si>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</si>
  <si>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</si>
  <si>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</si>
  <si>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</si>
  <si>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</si>
  <si>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</si>
  <si>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</si>
  <si>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</si>
  <si>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</si>
  <si>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</si>
  <si>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</si>
  <si>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</si>
  <si>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</si>
  <si>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</si>
  <si>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</si>
  <si>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</si>
  <si>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</si>
  <si>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</si>
  <si>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</si>
  <si>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</si>
  <si>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</si>
  <si>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</si>
  <si>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</si>
  <si>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</si>
  <si>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</si>
  <si>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</si>
  <si>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</si>
  <si>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</si>
  <si>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</si>
  <si>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</si>
  <si>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</si>
  <si>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</si>
  <si>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</si>
  <si>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</si>
  <si>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</si>
  <si>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</si>
  <si>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</si>
  <si>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</si>
  <si>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</si>
  <si>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</si>
  <si>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</si>
  <si>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</si>
  <si>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</si>
  <si>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</si>
  <si>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</si>
  <si>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</si>
  <si>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</si>
  <si>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</si>
  <si>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</si>
  <si>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</si>
  <si>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</si>
  <si>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</si>
  <si>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</si>
  <si>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</si>
  <si>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</si>
  <si>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</si>
  <si>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</si>
  <si>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</si>
  <si>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</si>
  <si>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</si>
  <si>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</si>
  <si>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</si>
  <si>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</si>
  <si>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</si>
  <si>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</si>
  <si>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</si>
  <si>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</si>
  <si>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</si>
  <si>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</si>
  <si>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</si>
  <si>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</si>
  <si>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</si>
  <si>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</si>
  <si>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</si>
  <si>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</si>
  <si>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</si>
  <si>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</si>
  <si>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</si>
  <si>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</si>
  <si>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</si>
  <si>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</si>
  <si>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</si>
  <si>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</si>
  <si>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</si>
  <si>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</si>
  <si>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</si>
  <si>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</si>
  <si>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</si>
  <si>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</si>
  <si>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</si>
  <si>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</si>
  <si>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</si>
  <si>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</si>
  <si>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</si>
  <si>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</si>
  <si>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</si>
  <si>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</si>
  <si>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</si>
  <si>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</si>
  <si>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</si>
  <si>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</si>
  <si>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</si>
  <si>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</si>
  <si>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</si>
  <si>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</si>
  <si>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</si>
  <si>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</si>
  <si>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</si>
  <si>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</si>
  <si>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</si>
  <si>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</si>
  <si>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</si>
  <si>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</si>
  <si>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</si>
  <si>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</si>
  <si>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</si>
  <si>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</si>
  <si>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</si>
  <si>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</si>
  <si>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</si>
  <si>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</si>
  <si>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</si>
  <si>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</si>
  <si>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</si>
  <si>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</si>
  <si>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</si>
  <si>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</si>
  <si>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</si>
  <si>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</si>
  <si>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</si>
  <si>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</si>
  <si>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</si>
  <si>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</si>
  <si>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</si>
  <si>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</si>
  <si>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</si>
  <si>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</si>
  <si>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</si>
  <si>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</si>
  <si>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</si>
  <si>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</si>
  <si>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</si>
  <si>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</si>
  <si>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</si>
  <si>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</si>
  <si>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</si>
  <si>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</si>
  <si>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</si>
  <si>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</si>
  <si>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</si>
  <si>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</si>
  <si>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</si>
  <si>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</si>
  <si>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</si>
  <si>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</si>
  <si>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</si>
  <si>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</si>
  <si>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</si>
  <si>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</si>
  <si>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</si>
  <si>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</si>
  <si>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</si>
  <si>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</si>
  <si>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</si>
  <si>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</si>
  <si>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</si>
  <si>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</si>
  <si>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</si>
  <si>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</si>
  <si>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</si>
  <si>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</si>
  <si>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</si>
  <si>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</si>
  <si>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</si>
  <si>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</si>
  <si>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</si>
  <si>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</si>
  <si>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</si>
  <si>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</si>
  <si>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</si>
  <si>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</si>
  <si>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</si>
  <si>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</si>
  <si>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</si>
  <si>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</si>
  <si>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</si>
  <si>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</si>
  <si>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</si>
  <si>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</si>
  <si>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</si>
  <si>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</si>
  <si>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</si>
  <si>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</si>
  <si>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</si>
  <si>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</si>
  <si>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</si>
  <si>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</si>
  <si>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</si>
  <si>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</si>
  <si>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</si>
  <si>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</si>
  <si>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</si>
  <si>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</si>
  <si>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</si>
  <si>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</si>
  <si>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</si>
  <si>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</si>
  <si>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</si>
  <si>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</si>
  <si>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</si>
  <si>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</si>
  <si>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</si>
  <si>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</si>
  <si>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</si>
  <si>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</si>
  <si>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</si>
  <si>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</si>
  <si>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</si>
  <si>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</si>
  <si>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</si>
  <si>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</si>
  <si>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</si>
  <si>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</si>
  <si>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</si>
  <si>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</si>
  <si>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</si>
  <si>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</si>
  <si>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</si>
  <si>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</si>
  <si>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</si>
  <si>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</si>
  <si>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</si>
  <si>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</si>
  <si>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</si>
  <si>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</si>
  <si>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</si>
  <si>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</si>
  <si>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</si>
  <si>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</si>
  <si>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</si>
  <si>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</si>
  <si>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</si>
  <si>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</si>
  <si>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</si>
  <si>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</si>
  <si>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</si>
  <si>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</si>
  <si>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</si>
  <si>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</si>
  <si>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</si>
  <si>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</si>
  <si>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</si>
  <si>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</si>
  <si>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</si>
  <si>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</si>
  <si>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</si>
  <si>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</si>
  <si>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</si>
  <si>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</si>
  <si>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</si>
  <si>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</si>
  <si>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</si>
  <si>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</si>
  <si>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</si>
  <si>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</si>
  <si>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</si>
  <si>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</si>
  <si>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</si>
  <si>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</si>
  <si>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</si>
  <si>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</si>
  <si>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</si>
  <si>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</si>
  <si>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</si>
  <si>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</si>
  <si>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</si>
  <si>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</si>
  <si>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</si>
  <si>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</si>
  <si>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</si>
  <si>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</si>
  <si>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</si>
  <si>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</si>
  <si>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</si>
  <si>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</si>
  <si>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</si>
  <si>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</si>
  <si>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</si>
  <si>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</si>
  <si>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</si>
  <si>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</si>
  <si>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</si>
  <si>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</si>
  <si>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</si>
  <si>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</si>
  <si>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</si>
  <si>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</si>
  <si>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</si>
  <si>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</si>
  <si>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</si>
  <si>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</si>
  <si>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</si>
  <si>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</si>
  <si>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</si>
  <si>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</si>
  <si>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</si>
  <si>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</si>
  <si>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</si>
  <si>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</si>
  <si>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</si>
  <si>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</si>
  <si>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</si>
  <si>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</si>
  <si>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</si>
  <si>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</si>
  <si>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</si>
  <si>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</si>
  <si>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</si>
  <si>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</si>
  <si>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</si>
  <si>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</si>
  <si>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</si>
  <si>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</si>
  <si>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</si>
  <si>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</si>
  <si>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</si>
  <si>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</si>
  <si>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</si>
  <si>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</si>
  <si>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</si>
  <si>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</si>
  <si>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</si>
  <si>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</si>
  <si>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</si>
  <si>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</si>
  <si>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</si>
  <si>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</si>
  <si>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</si>
  <si>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</si>
  <si>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</si>
  <si>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</si>
  <si>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</si>
  <si>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</si>
  <si>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</si>
  <si>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</si>
  <si>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</si>
  <si>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</si>
  <si>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</si>
  <si>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</si>
  <si>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</si>
  <si>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</si>
  <si>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</si>
  <si>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</si>
  <si>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</si>
  <si>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</si>
  <si>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</si>
  <si>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</si>
  <si>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</si>
  <si>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</si>
  <si>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</si>
  <si>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</si>
  <si>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</si>
  <si>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</si>
  <si>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</si>
  <si>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</si>
  <si>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</si>
  <si>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</si>
  <si>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</si>
  <si>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</si>
  <si>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</si>
  <si>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</si>
  <si>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</si>
  <si>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</si>
  <si>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</si>
  <si>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</si>
  <si>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</si>
  <si>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</si>
  <si>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</si>
  <si>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</si>
  <si>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</si>
  <si>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</si>
  <si>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</si>
  <si>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</si>
  <si>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</si>
  <si>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</si>
  <si>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</si>
  <si>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</si>
  <si>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</si>
  <si>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</si>
  <si>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</si>
  <si>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</si>
  <si>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</si>
  <si>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</si>
  <si>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</si>
  <si>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</si>
  <si>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</si>
  <si>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</si>
  <si>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</si>
  <si>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</si>
  <si>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</si>
  <si>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</si>
  <si>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</si>
  <si>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</si>
  <si>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</si>
  <si>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</si>
  <si>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</si>
  <si>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</si>
  <si>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</si>
  <si>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</si>
  <si>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</si>
  <si>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</si>
  <si>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</si>
  <si>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</si>
  <si>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</si>
  <si>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</si>
  <si>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</si>
  <si>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</si>
  <si>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</si>
  <si>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</si>
  <si>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</si>
  <si>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</si>
  <si>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</si>
  <si>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</si>
  <si>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</si>
  <si>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</si>
  <si>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</si>
  <si>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</si>
  <si>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</si>
  <si>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</si>
  <si>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</si>
  <si>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</si>
  <si>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</si>
  <si>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</si>
  <si>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</si>
  <si>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</si>
  <si>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</si>
  <si>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</si>
  <si>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</si>
  <si>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</si>
  <si>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</si>
  <si>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</si>
  <si>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</si>
  <si>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</si>
  <si>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</si>
  <si>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</si>
  <si>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</si>
  <si>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</si>
  <si>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</si>
  <si>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</si>
  <si>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</si>
  <si>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</si>
  <si>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</si>
  <si>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</si>
  <si>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</si>
  <si>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</si>
  <si>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</si>
  <si>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</si>
  <si>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</si>
  <si>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</si>
  <si>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</si>
  <si>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</si>
  <si>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</si>
  <si>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</si>
  <si>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</si>
  <si>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</si>
  <si>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</si>
  <si>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</si>
  <si>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</si>
  <si>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</si>
  <si>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</si>
  <si>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</si>
  <si>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</si>
  <si>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</si>
  <si>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</si>
  <si>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</si>
  <si>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</si>
  <si>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</si>
  <si>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</si>
  <si>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</si>
  <si>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</si>
  <si>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</si>
  <si>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</si>
  <si>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</si>
  <si>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</si>
  <si>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</si>
  <si>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</si>
  <si>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</si>
  <si>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</si>
  <si>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</si>
  <si>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</si>
  <si>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</si>
  <si>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</si>
  <si>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</si>
  <si>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</si>
  <si>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</si>
  <si>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</si>
  <si>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</si>
  <si>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</si>
  <si>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</si>
  <si>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</si>
  <si>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</si>
  <si>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</si>
  <si>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</si>
  <si>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</si>
  <si>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</si>
  <si>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</si>
  <si>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</si>
  <si>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</si>
  <si>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</si>
  <si>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</si>
  <si>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</si>
  <si>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</si>
  <si>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</si>
  <si>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</si>
  <si>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</si>
  <si>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</si>
  <si>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</si>
  <si>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</si>
  <si>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</si>
  <si>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</si>
  <si>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</si>
  <si>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</si>
  <si>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</si>
  <si>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</si>
  <si>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</si>
  <si>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</si>
  <si>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</si>
  <si>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</si>
  <si>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</si>
  <si>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</si>
  <si>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</si>
  <si>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</si>
  <si>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</si>
  <si>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</si>
  <si>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</si>
  <si>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</si>
  <si>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</si>
  <si>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</si>
  <si>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</si>
  <si>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</si>
  <si>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</si>
  <si>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</si>
  <si>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</si>
  <si>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</si>
  <si>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</si>
  <si>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</si>
  <si>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</si>
  <si>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</si>
  <si>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</si>
  <si>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</si>
  <si>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</si>
  <si>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</si>
  <si>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</si>
  <si>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</si>
  <si>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</si>
  <si>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</si>
  <si>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</si>
  <si>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</si>
  <si>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</si>
  <si>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</si>
  <si>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</si>
  <si>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</si>
  <si>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</si>
  <si>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</si>
  <si>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</si>
  <si>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</si>
  <si>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</si>
  <si>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</si>
  <si>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</si>
  <si>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</si>
  <si>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</si>
  <si>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</si>
  <si>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</si>
  <si>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</si>
  <si>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</si>
  <si>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</si>
  <si>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</si>
  <si>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</si>
  <si>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</si>
  <si>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</si>
  <si>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</si>
  <si>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</si>
  <si>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</si>
  <si>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</si>
  <si>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</si>
  <si>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</si>
  <si>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</si>
  <si>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</si>
  <si>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</si>
  <si>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</si>
  <si>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</si>
  <si>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</si>
  <si>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</si>
  <si>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</si>
  <si>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</si>
  <si>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</si>
  <si>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</si>
  <si>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</si>
  <si>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</si>
  <si>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</si>
  <si>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</si>
  <si>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</si>
  <si>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</si>
  <si>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</si>
  <si>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</si>
  <si>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</si>
  <si>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</si>
  <si>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</si>
  <si>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</si>
  <si>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</si>
  <si>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</si>
  <si>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</si>
  <si>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</si>
  <si>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</si>
  <si>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</si>
  <si>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</si>
  <si>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</si>
  <si>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</si>
  <si>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</si>
  <si>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</si>
  <si>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</si>
  <si>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</si>
  <si>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</si>
  <si>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</si>
  <si>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</si>
  <si>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</si>
  <si>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</si>
  <si>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</si>
  <si>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</si>
  <si>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</si>
  <si>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</si>
  <si>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</si>
  <si>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</si>
  <si>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</si>
  <si>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</si>
  <si>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</si>
  <si>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</si>
  <si>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</si>
  <si>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</si>
  <si>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</si>
  <si>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</si>
  <si>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</si>
  <si>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</si>
  <si>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</si>
  <si>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</si>
  <si>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</si>
  <si>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</si>
  <si>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</si>
  <si>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</si>
  <si>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</si>
  <si>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</si>
  <si>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</si>
  <si>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</si>
  <si>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</si>
  <si>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</si>
  <si>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</si>
  <si>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</si>
  <si>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</si>
  <si>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</si>
  <si>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</si>
  <si>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</si>
  <si>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</si>
  <si>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</si>
  <si>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</si>
  <si>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</si>
  <si>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</si>
  <si>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</si>
  <si>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</si>
  <si>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</si>
  <si>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</si>
  <si>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</si>
  <si>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</si>
  <si>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</si>
  <si>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</si>
  <si>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</si>
  <si>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</si>
  <si>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</si>
  <si>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</si>
  <si>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</si>
  <si>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</si>
  <si>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</si>
  <si>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</si>
  <si>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</si>
  <si>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</si>
  <si>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</si>
  <si>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</si>
  <si>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</si>
  <si>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</si>
  <si>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</si>
  <si>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</si>
  <si>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</si>
  <si>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</si>
  <si>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</si>
  <si>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</si>
  <si>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</si>
  <si>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</si>
  <si>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</si>
  <si>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</si>
  <si>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</si>
  <si>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</si>
  <si>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</si>
  <si>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</si>
  <si>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</si>
  <si>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</si>
  <si>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</si>
  <si>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</si>
  <si>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</si>
  <si>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</si>
  <si>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</si>
  <si>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</si>
  <si>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</si>
  <si>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</si>
  <si>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</si>
  <si>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</si>
  <si>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</si>
  <si>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</si>
  <si>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</si>
  <si>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</si>
  <si>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</si>
  <si>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</si>
  <si>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</si>
  <si>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</si>
  <si>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</si>
  <si>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</si>
  <si>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</si>
  <si>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</si>
  <si>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</si>
  <si>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</si>
  <si>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</si>
  <si>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</si>
  <si>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</si>
  <si>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</si>
  <si>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</si>
  <si>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</si>
  <si>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</si>
  <si>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</si>
  <si>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</si>
  <si>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</si>
  <si>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</si>
  <si>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</si>
  <si>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</si>
  <si>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</si>
  <si>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</si>
  <si>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</si>
  <si>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</si>
  <si>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</si>
  <si>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</si>
  <si>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</si>
  <si>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</si>
  <si>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</si>
  <si>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</si>
  <si>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</si>
  <si>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</si>
  <si>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</si>
  <si>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</si>
  <si>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</si>
  <si>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</si>
  <si>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</si>
  <si>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</si>
  <si>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</si>
  <si>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</si>
  <si>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</si>
  <si>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</si>
  <si>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</si>
  <si>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</si>
  <si>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</si>
  <si>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</si>
  <si>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</si>
  <si>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</si>
  <si>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</si>
  <si>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</si>
  <si>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</si>
  <si>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</si>
  <si>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</si>
  <si>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</si>
  <si>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</si>
  <si>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</si>
  <si>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</si>
  <si>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</si>
  <si>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</si>
  <si>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</si>
  <si>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</si>
  <si>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</si>
  <si>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</si>
  <si>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</si>
  <si>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</si>
  <si>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</si>
  <si>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</si>
  <si>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</si>
  <si>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</si>
  <si>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</si>
  <si>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</si>
  <si>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</si>
  <si>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</si>
  <si>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</si>
  <si>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</si>
  <si>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</si>
  <si>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</si>
  <si>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</si>
  <si>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</si>
  <si>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</si>
  <si>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</si>
  <si>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</si>
  <si>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</si>
  <si>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</si>
  <si>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</si>
  <si>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</si>
  <si>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</si>
  <si>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</si>
  <si>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</si>
  <si>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</si>
  <si>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</si>
  <si>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</si>
  <si>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</si>
  <si>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</si>
  <si>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</si>
  <si>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</si>
  <si>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</si>
  <si>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</si>
  <si>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</si>
  <si>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</si>
  <si>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</si>
  <si>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</si>
  <si>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</si>
  <si>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</si>
  <si>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</si>
  <si>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</si>
  <si>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</si>
  <si>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</si>
  <si>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</si>
  <si>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</si>
  <si>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</si>
  <si>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</si>
  <si>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</si>
  <si>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</si>
  <si>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</si>
  <si>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</si>
  <si>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</si>
  <si>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</si>
  <si>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</si>
  <si>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</si>
  <si>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</si>
  <si>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</si>
  <si>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</si>
  <si>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</si>
  <si>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</si>
  <si>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</si>
  <si>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</si>
  <si>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</si>
  <si>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</si>
  <si>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</si>
  <si>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</si>
  <si>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</si>
  <si>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</si>
  <si>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</si>
  <si>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</si>
  <si>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</si>
  <si>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</si>
  <si>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</si>
  <si>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</si>
  <si>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</si>
  <si>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</si>
  <si>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</si>
  <si>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</si>
  <si>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</si>
  <si>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</si>
  <si>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</si>
  <si>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</si>
  <si>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</si>
  <si>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</si>
  <si>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</si>
  <si>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</si>
  <si>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</si>
  <si>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</si>
  <si>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</si>
  <si>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</si>
  <si>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</si>
  <si>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</si>
  <si>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</si>
  <si>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</si>
  <si>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</si>
  <si>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</si>
  <si>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</si>
  <si>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</si>
  <si>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</si>
  <si>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</si>
  <si>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</si>
  <si>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</si>
  <si>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</si>
  <si>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</si>
  <si>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</si>
  <si>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</si>
  <si>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</si>
  <si>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</si>
  <si>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</si>
  <si>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</si>
  <si>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</si>
  <si>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</si>
  <si>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</si>
  <si>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</si>
  <si>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</si>
  <si>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</si>
  <si>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</si>
  <si>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</si>
  <si>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</si>
  <si>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</si>
  <si>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</si>
  <si>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</si>
  <si>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</si>
  <si>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</si>
  <si>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</si>
  <si>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</si>
  <si>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</si>
  <si>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</si>
  <si>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</si>
  <si>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</si>
  <si>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</si>
  <si>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</si>
  <si>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</si>
  <si>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</si>
  <si>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</si>
  <si>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</si>
  <si>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</si>
  <si>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</si>
  <si>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</si>
  <si>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</si>
  <si>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</si>
  <si>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</si>
  <si>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</si>
  <si>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</si>
  <si>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</si>
  <si>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</si>
  <si>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</si>
  <si>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</si>
  <si>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</si>
  <si>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</si>
  <si>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</si>
  <si>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</si>
  <si>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</si>
  <si>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</si>
  <si>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</si>
  <si>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</si>
  <si>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</si>
  <si>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</si>
  <si>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</si>
  <si>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</si>
  <si>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</si>
  <si>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</si>
  <si>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</si>
  <si>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</si>
  <si>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</si>
  <si>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</si>
  <si>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</si>
  <si>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</si>
  <si>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</si>
  <si>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</si>
  <si>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</si>
  <si>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</si>
  <si>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</si>
  <si>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</si>
  <si>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</si>
  <si>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</si>
  <si>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</si>
  <si>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</si>
  <si>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</si>
  <si>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</si>
  <si>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</si>
  <si>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</si>
  <si>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</si>
  <si>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</si>
  <si>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</si>
  <si>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</si>
  <si>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</si>
  <si>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</si>
  <si>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</si>
  <si>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</si>
  <si>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</si>
  <si>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</si>
  <si>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</si>
  <si>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</si>
  <si>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</si>
  <si>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</si>
  <si>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</si>
  <si>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</si>
  <si>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</si>
  <si>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</si>
  <si>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</si>
  <si>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</si>
  <si>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</si>
  <si>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</si>
  <si>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</si>
  <si>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</si>
  <si>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</si>
  <si>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</si>
  <si>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</si>
  <si>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</si>
  <si>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</si>
  <si>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</si>
  <si>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</si>
  <si>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</si>
  <si>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</si>
  <si>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</si>
  <si>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</si>
  <si>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</si>
  <si>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</si>
  <si>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</si>
  <si>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</si>
  <si>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</si>
  <si>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</si>
  <si>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</si>
  <si>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</si>
  <si>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</si>
  <si>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</si>
  <si>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</si>
  <si>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</si>
  <si>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</si>
  <si>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</si>
  <si>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</si>
  <si>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</si>
  <si>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</si>
  <si>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</si>
  <si>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</si>
  <si>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</si>
  <si>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</si>
  <si>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</si>
  <si>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</si>
  <si>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</si>
  <si>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</si>
  <si>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</si>
  <si>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</si>
  <si>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</si>
  <si>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</si>
  <si>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</si>
  <si>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</si>
  <si>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</si>
  <si>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</si>
  <si>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</si>
  <si>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</si>
  <si>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</si>
  <si>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</si>
  <si>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</si>
  <si>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</si>
  <si>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</si>
  <si>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</si>
  <si>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</si>
  <si>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</si>
  <si>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</si>
  <si>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</si>
  <si>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</si>
  <si>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</si>
  <si>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</si>
  <si>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</si>
  <si>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</si>
  <si>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</si>
  <si>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</si>
  <si>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</si>
  <si>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</si>
  <si>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</si>
  <si>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</si>
  <si>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</si>
  <si>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</si>
  <si>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</si>
  <si>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</si>
  <si>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</si>
  <si>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</si>
  <si>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</si>
  <si>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</si>
  <si>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</si>
  <si>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</si>
  <si>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</si>
  <si>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</si>
  <si>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</si>
  <si>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</si>
  <si>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</si>
  <si>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</si>
  <si>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</si>
  <si>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</si>
  <si>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</si>
  <si>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</si>
  <si>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</si>
  <si>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</si>
  <si>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</si>
  <si>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</si>
  <si>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</si>
  <si>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</si>
  <si>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</si>
  <si>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</si>
  <si>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</si>
  <si>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</si>
  <si>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</si>
  <si>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</si>
  <si>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</si>
  <si>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</si>
  <si>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</si>
  <si>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</si>
  <si>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</si>
  <si>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</si>
  <si>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</si>
  <si>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</si>
  <si>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</si>
  <si>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</si>
  <si>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</si>
  <si>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</si>
  <si>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</si>
  <si>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</si>
  <si>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</si>
  <si>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</si>
  <si>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</si>
  <si>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</si>
  <si>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</si>
  <si>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</si>
  <si>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</si>
  <si>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</si>
  <si>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</si>
  <si>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</si>
  <si>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</si>
  <si>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</si>
  <si>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</si>
  <si>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</si>
  <si>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</si>
  <si>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</si>
  <si>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</si>
  <si>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</si>
  <si>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</si>
  <si>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</si>
  <si>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</si>
  <si>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</si>
  <si>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</si>
  <si>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</si>
  <si>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</si>
  <si>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</si>
  <si>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</si>
  <si>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</si>
  <si>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</si>
  <si>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</si>
  <si>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</si>
  <si>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</si>
  <si>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</si>
  <si>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</si>
  <si>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</si>
  <si>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</si>
  <si>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</si>
  <si>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</si>
  <si>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</si>
  <si>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</si>
  <si>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</si>
  <si>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</si>
  <si>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</si>
  <si>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</si>
  <si>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</si>
  <si>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</si>
  <si>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</si>
  <si>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</si>
  <si>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</si>
  <si>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</si>
  <si>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</si>
  <si>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</si>
  <si>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</si>
  <si>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</si>
  <si>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</si>
  <si>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</si>
  <si>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</si>
  <si>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</si>
  <si>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</si>
  <si>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</si>
  <si>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</si>
  <si>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</si>
  <si>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</si>
  <si>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</si>
  <si>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</si>
  <si>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</si>
  <si>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</si>
  <si>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</si>
  <si>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</si>
  <si>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</si>
  <si>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</si>
  <si>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</si>
  <si>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</si>
  <si>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</si>
  <si>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</si>
  <si>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</si>
  <si>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</si>
  <si>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</si>
  <si>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</si>
  <si>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</si>
  <si>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</si>
  <si>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</si>
  <si>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</si>
  <si>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</si>
  <si>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</si>
  <si>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</si>
  <si>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</si>
  <si>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</si>
  <si>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</si>
  <si>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</si>
  <si>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</si>
  <si>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</si>
  <si>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</si>
  <si>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</si>
  <si>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</si>
  <si>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</si>
  <si>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</si>
  <si>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</si>
  <si>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</si>
  <si>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</si>
  <si>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</si>
  <si>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</si>
  <si>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</si>
  <si>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</si>
  <si>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</si>
  <si>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</si>
  <si>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</si>
  <si>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</si>
  <si>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</si>
  <si>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</si>
  <si>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</si>
  <si>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</si>
  <si>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</si>
  <si>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</si>
  <si>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</si>
  <si>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</si>
  <si>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</si>
  <si>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</si>
  <si>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</si>
  <si>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</si>
  <si>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</si>
  <si>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</si>
  <si>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</si>
  <si>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</si>
  <si>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</si>
  <si>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</si>
  <si>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</si>
  <si>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</si>
  <si>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</si>
  <si>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</si>
  <si>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</si>
  <si>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</si>
  <si>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</si>
  <si>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</si>
  <si>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</si>
  <si>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</si>
  <si>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</si>
  <si>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</si>
  <si>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</si>
  <si>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</si>
  <si>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</si>
  <si>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</si>
  <si>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</si>
  <si>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</si>
  <si>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</si>
  <si>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</si>
  <si>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</si>
  <si>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</si>
  <si>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</si>
  <si>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</si>
  <si>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</si>
  <si>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</si>
  <si>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</si>
  <si>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</si>
  <si>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</si>
  <si>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</si>
  <si>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</si>
  <si>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</si>
  <si>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</si>
  <si>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</si>
  <si>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</si>
  <si>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</si>
  <si>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</si>
  <si>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</si>
  <si>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</si>
  <si>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</si>
  <si>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</si>
  <si>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</si>
  <si>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</si>
  <si>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</si>
  <si>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</si>
  <si>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</si>
  <si>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</si>
  <si>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</si>
  <si>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</si>
  <si>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</si>
  <si>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</si>
  <si>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</si>
  <si>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</si>
  <si>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</si>
  <si>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</si>
  <si>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</si>
  <si>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</si>
  <si>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</si>
  <si>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</si>
  <si>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</si>
  <si>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</si>
  <si>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</si>
  <si>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</si>
  <si>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</si>
  <si>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</si>
  <si>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</si>
  <si>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</si>
  <si>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</si>
  <si>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</si>
  <si>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</si>
  <si>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</si>
  <si>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</si>
  <si>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</si>
  <si>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</si>
  <si>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</si>
  <si>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</si>
  <si>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</si>
  <si>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</si>
  <si>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</si>
  <si>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</si>
  <si>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</si>
  <si>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</si>
  <si>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</si>
  <si>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</si>
  <si>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</si>
  <si>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</si>
  <si>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</si>
  <si>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</si>
  <si>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</si>
  <si>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</si>
  <si>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</si>
  <si>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</si>
  <si>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</si>
  <si>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</si>
  <si>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</si>
  <si>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</si>
  <si>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</si>
  <si>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</si>
  <si>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</si>
  <si>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</si>
  <si>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</si>
  <si>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</si>
  <si>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</si>
  <si>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</si>
  <si>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</si>
  <si>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</si>
  <si>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</si>
  <si>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</si>
  <si>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</si>
  <si>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</si>
  <si>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</si>
  <si>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</si>
  <si>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</si>
  <si>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</si>
  <si>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</si>
  <si>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</si>
  <si>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</si>
  <si>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</si>
  <si>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</si>
  <si>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</si>
  <si>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</si>
  <si>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</si>
  <si>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</si>
  <si>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</si>
  <si>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</si>
  <si>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</si>
  <si>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</si>
  <si>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</si>
  <si>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</si>
  <si>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</si>
  <si>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</si>
  <si>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</si>
  <si>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</si>
  <si>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</si>
  <si>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</si>
  <si>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</si>
  <si>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</si>
  <si>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</si>
  <si>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</si>
  <si>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</si>
  <si>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</si>
  <si>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</si>
  <si>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</si>
  <si>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</si>
  <si>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</si>
  <si>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</si>
  <si>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</si>
  <si>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</si>
  <si>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</si>
  <si>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</si>
  <si>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</si>
  <si>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</si>
  <si>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</si>
  <si>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</si>
  <si>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</si>
  <si>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</si>
  <si>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</si>
  <si>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</si>
  <si>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</si>
  <si>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</si>
  <si>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</si>
  <si>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</si>
  <si>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</si>
  <si>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</si>
  <si>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</si>
  <si>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</si>
  <si>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</si>
  <si>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</si>
  <si>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</si>
  <si>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</si>
  <si>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</si>
  <si>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</si>
  <si>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</si>
  <si>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</si>
  <si>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</si>
  <si>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</si>
  <si>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</si>
  <si>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</si>
  <si>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</si>
  <si>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</si>
  <si>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</si>
  <si>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</si>
  <si>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</si>
  <si>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</si>
  <si>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</si>
  <si>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</si>
  <si>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</si>
  <si>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</si>
  <si>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</si>
  <si>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</si>
  <si>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</si>
  <si>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</si>
  <si>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</si>
  <si>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</si>
  <si>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</si>
  <si>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</si>
  <si>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</si>
  <si>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</si>
  <si>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</si>
  <si>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</si>
  <si>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</si>
  <si>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</si>
  <si>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</si>
  <si>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</si>
  <si>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</si>
  <si>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</si>
  <si>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</si>
  <si>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</si>
  <si>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</si>
  <si>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</si>
  <si>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</si>
  <si>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</si>
  <si>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</si>
  <si>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</si>
  <si>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</si>
  <si>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</si>
  <si>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</si>
  <si>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</si>
  <si>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</si>
  <si>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</si>
  <si>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</si>
  <si>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</si>
  <si>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</si>
  <si>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</si>
  <si>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</si>
  <si>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</si>
  <si>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</si>
  <si>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</si>
  <si>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</si>
  <si>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</si>
  <si>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</si>
  <si>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</si>
  <si>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</si>
  <si>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</si>
  <si>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</si>
  <si>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</si>
  <si>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</si>
  <si>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</si>
  <si>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</si>
  <si>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</si>
  <si>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</si>
  <si>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</si>
  <si>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</si>
  <si>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</si>
  <si>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</si>
  <si>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</si>
  <si>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</si>
  <si>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</si>
  <si>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</si>
  <si>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</si>
  <si>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</si>
  <si>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</si>
  <si>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</si>
  <si>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</si>
  <si>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</si>
  <si>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</si>
  <si>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</si>
  <si>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</si>
  <si>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</si>
  <si>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</si>
  <si>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</si>
  <si>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</si>
  <si>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</si>
  <si>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</si>
  <si>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</si>
  <si>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</si>
  <si>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</si>
  <si>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</si>
  <si>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</si>
  <si>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</si>
  <si>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</si>
  <si>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</si>
  <si>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</si>
  <si>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</si>
  <si>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</si>
  <si>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</si>
  <si>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</si>
  <si>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</si>
  <si>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</si>
  <si>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</si>
  <si>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</si>
  <si>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</si>
  <si>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</si>
  <si>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</si>
  <si>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</si>
  <si>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</si>
  <si>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</si>
  <si>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</si>
  <si>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</si>
  <si>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</si>
  <si>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</si>
  <si>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</si>
  <si>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</si>
  <si>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</si>
  <si>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</si>
  <si>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</si>
  <si>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</si>
  <si>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</si>
  <si>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</si>
  <si>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</si>
  <si>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</si>
  <si>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</si>
  <si>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</si>
  <si>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</si>
  <si>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</si>
  <si>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</si>
  <si>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</si>
  <si>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</si>
  <si>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</si>
  <si>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</si>
  <si>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</si>
  <si>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</si>
  <si>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</si>
  <si>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</si>
  <si>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</si>
  <si>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</si>
  <si>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</si>
  <si>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</si>
  <si>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</si>
  <si>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</si>
  <si>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</si>
  <si>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</si>
  <si>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</si>
  <si>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</si>
  <si>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</si>
  <si>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</si>
  <si>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</si>
  <si>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</si>
  <si>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</si>
  <si>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</si>
  <si>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</si>
  <si>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</si>
  <si>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</si>
  <si>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</si>
  <si>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</si>
  <si>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</si>
  <si>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</si>
  <si>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</si>
  <si>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</si>
  <si>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</si>
  <si>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</si>
  <si>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</si>
  <si>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</si>
  <si>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</si>
  <si>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</si>
  <si>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</si>
  <si>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</si>
  <si>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</si>
  <si>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</si>
  <si>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</si>
  <si>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</si>
  <si>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</si>
  <si>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</si>
  <si>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</si>
  <si>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</si>
  <si>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</si>
  <si>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</si>
  <si>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</si>
  <si>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</si>
  <si>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</si>
  <si>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</si>
  <si>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</si>
  <si>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</si>
  <si>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</si>
  <si>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</si>
  <si>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</si>
  <si>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</si>
  <si>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</si>
  <si>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</si>
  <si>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</si>
  <si>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</si>
  <si>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</si>
  <si>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</si>
  <si>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</si>
  <si>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</si>
  <si>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</si>
  <si>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</si>
  <si>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</si>
  <si>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</si>
  <si>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</si>
  <si>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</si>
  <si>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</si>
  <si>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</si>
  <si>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</si>
  <si>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</si>
  <si>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</si>
  <si>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</si>
  <si>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</si>
  <si>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</si>
  <si>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</si>
  <si>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</si>
  <si>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</si>
  <si>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</si>
  <si>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</si>
  <si>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</si>
  <si>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</si>
  <si>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</si>
  <si>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</si>
  <si>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</si>
  <si>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</si>
  <si>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</si>
  <si>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</si>
  <si>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</si>
  <si>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</si>
  <si>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</si>
  <si>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</si>
  <si>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</si>
  <si>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</si>
  <si>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</si>
  <si>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</si>
  <si>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</si>
  <si>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</si>
  <si>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</si>
  <si>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</si>
  <si>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</si>
  <si>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</si>
  <si>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</si>
  <si>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</si>
  <si>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</si>
  <si>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</si>
  <si>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</si>
  <si>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</si>
  <si>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</si>
  <si>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</si>
  <si>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</si>
  <si>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</si>
  <si>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</si>
  <si>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</si>
  <si>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</si>
  <si>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</si>
  <si>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</si>
  <si>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</si>
  <si>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</si>
  <si>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</si>
  <si>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</si>
  <si>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</si>
  <si>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</si>
  <si>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</si>
  <si>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</si>
  <si>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</si>
  <si>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</si>
  <si>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</si>
  <si>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</si>
  <si>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</si>
  <si>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</si>
  <si>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</si>
  <si>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</si>
  <si>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</si>
  <si>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</si>
  <si>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</si>
  <si>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</si>
  <si>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</si>
  <si>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</si>
  <si>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</si>
  <si>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</si>
  <si>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</si>
  <si>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</si>
  <si>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</si>
  <si>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</si>
  <si>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</si>
  <si>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</si>
  <si>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</si>
  <si>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</si>
  <si>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</si>
  <si>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</si>
  <si>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</si>
  <si>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</si>
  <si>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</si>
  <si>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</si>
  <si>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</si>
  <si>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</si>
  <si>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</si>
  <si>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</si>
  <si>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</si>
  <si>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</si>
  <si>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</si>
  <si>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</si>
  <si>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</si>
  <si>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</si>
  <si>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</si>
  <si>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</si>
  <si>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</si>
  <si>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</si>
  <si>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</si>
  <si>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</si>
  <si>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</si>
  <si>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</si>
  <si>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</si>
  <si>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</si>
  <si>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</si>
  <si>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</si>
  <si>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</si>
  <si>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</si>
  <si>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</si>
  <si>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</si>
  <si>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</si>
  <si>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</si>
  <si>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</si>
  <si>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</si>
  <si>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</si>
  <si>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</si>
  <si>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</si>
  <si>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</si>
  <si>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</si>
  <si>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</si>
  <si>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</si>
  <si>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</si>
  <si>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</si>
  <si>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</si>
  <si>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</si>
  <si>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</si>
  <si>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</si>
  <si>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</si>
  <si>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</si>
  <si>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</si>
  <si>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</si>
  <si>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</si>
  <si>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</si>
  <si>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</si>
  <si>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</si>
  <si>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</si>
  <si>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</si>
  <si>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</si>
  <si>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</si>
  <si>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</si>
  <si>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</si>
  <si>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</si>
  <si>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</si>
  <si>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</si>
  <si>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</si>
  <si>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</si>
  <si>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</si>
  <si>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</si>
  <si>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</si>
  <si>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</si>
  <si>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</si>
  <si>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</si>
  <si>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</si>
  <si>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</si>
  <si>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</si>
  <si>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</si>
  <si>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</si>
  <si>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</si>
  <si>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</si>
  <si>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</si>
  <si>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</si>
  <si>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</si>
  <si>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</si>
  <si>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</si>
  <si>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</si>
  <si>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</si>
  <si>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</si>
  <si>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</si>
  <si>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</si>
  <si>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</si>
  <si>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</si>
  <si>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</si>
  <si>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</si>
  <si>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</si>
  <si>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</si>
  <si>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</si>
  <si>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</si>
  <si>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</si>
  <si>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</si>
  <si>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</si>
  <si>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</si>
  <si>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</si>
  <si>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</si>
  <si>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</si>
  <si>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</si>
  <si>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</si>
  <si>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</si>
  <si>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</si>
  <si>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</si>
  <si>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</si>
  <si>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</si>
  <si>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</si>
  <si>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</si>
  <si>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</si>
  <si>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</si>
  <si>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</si>
  <si>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</si>
  <si>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</si>
  <si>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</si>
  <si>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</si>
  <si>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</si>
  <si>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</si>
  <si>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</si>
  <si>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</si>
  <si>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</si>
  <si>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</si>
  <si>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</si>
  <si>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</si>
  <si>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</si>
  <si>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</si>
  <si>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</si>
  <si>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</si>
  <si>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</si>
  <si>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</si>
  <si>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</si>
  <si>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</si>
  <si>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</si>
  <si>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</si>
  <si>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</si>
  <si>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</si>
  <si>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</si>
  <si>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</si>
  <si>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</si>
  <si>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</si>
  <si>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</si>
  <si>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</si>
  <si>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</si>
  <si>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</si>
  <si>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</si>
  <si>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</si>
  <si>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</si>
  <si>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</si>
  <si>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</si>
  <si>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</si>
  <si>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</si>
  <si>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</si>
  <si>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</si>
  <si>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</si>
  <si>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</si>
  <si>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</si>
  <si>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</si>
  <si>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</si>
  <si>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</si>
  <si>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</si>
  <si>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</si>
  <si>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</si>
  <si>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</si>
  <si>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</si>
  <si>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</si>
  <si>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</si>
  <si>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</si>
  <si>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</si>
  <si>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</si>
  <si>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</si>
  <si>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</si>
  <si>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</si>
  <si>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</si>
  <si>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</si>
  <si>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</si>
  <si>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</si>
  <si>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</si>
  <si>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</si>
  <si>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</si>
  <si>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</si>
  <si>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</si>
  <si>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</si>
  <si>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</si>
  <si>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</si>
  <si>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</si>
  <si>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</si>
  <si>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</si>
  <si>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</si>
  <si>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</si>
  <si>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</si>
  <si>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</si>
  <si>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</si>
  <si>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</si>
  <si>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</si>
  <si>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</si>
  <si>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</si>
  <si>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</si>
  <si>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</si>
  <si>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</si>
  <si>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</si>
  <si>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</si>
  <si>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</si>
  <si>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</si>
  <si>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</si>
  <si>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</si>
  <si>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</si>
  <si>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</si>
  <si>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</si>
  <si>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</si>
  <si>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</si>
  <si>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</si>
  <si>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</si>
  <si>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</si>
  <si>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</si>
  <si>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</si>
  <si>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</si>
  <si>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</si>
  <si>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</si>
  <si>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</si>
  <si>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</si>
  <si>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</si>
  <si>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</si>
  <si>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</si>
  <si>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</si>
  <si>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</si>
  <si>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</si>
  <si>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</si>
  <si>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</si>
  <si>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</si>
  <si>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</si>
  <si>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</si>
  <si>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</si>
  <si>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</si>
  <si>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</si>
  <si>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</si>
  <si>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</si>
  <si>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</si>
  <si>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</si>
  <si>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</si>
  <si>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</si>
  <si>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</si>
  <si>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</si>
  <si>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</si>
  <si>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</si>
  <si>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</si>
  <si>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</si>
  <si>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</si>
  <si>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</si>
  <si>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</si>
  <si>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</si>
  <si>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</si>
  <si>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</si>
  <si>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</si>
  <si>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</si>
  <si>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</si>
  <si>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</si>
  <si>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</si>
  <si>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</si>
  <si>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</si>
  <si>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</si>
  <si>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</si>
  <si>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</si>
  <si>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</si>
  <si>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</si>
  <si>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</si>
  <si>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</si>
  <si>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</si>
  <si>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</si>
  <si>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</si>
  <si>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</si>
  <si>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</si>
  <si>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</si>
  <si>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</si>
  <si>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</si>
  <si>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</si>
  <si>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</si>
  <si>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</si>
  <si>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</si>
  <si>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</si>
  <si>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</si>
  <si>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</si>
  <si>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</si>
  <si>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</si>
  <si>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</si>
  <si>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</si>
  <si>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</si>
  <si>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</si>
  <si>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</si>
  <si>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</si>
  <si>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</si>
  <si>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</si>
  <si>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</si>
  <si>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</si>
  <si>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</si>
  <si>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</si>
  <si>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</si>
  <si>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</si>
  <si>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</si>
  <si>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</si>
  <si>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</si>
  <si>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</si>
  <si>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</si>
  <si>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</si>
  <si>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</si>
  <si>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</si>
  <si>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</si>
  <si>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</si>
  <si>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</si>
  <si>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</si>
  <si>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</si>
  <si>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</si>
  <si>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</si>
  <si>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</si>
  <si>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</si>
  <si>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</si>
  <si>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</si>
  <si>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</si>
  <si>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</si>
  <si>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</si>
  <si>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</si>
  <si>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</si>
  <si>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</si>
  <si>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</si>
  <si>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</si>
  <si>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</si>
  <si>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</si>
  <si>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</si>
  <si>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</si>
  <si>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</si>
  <si>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</si>
  <si>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</si>
  <si>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</si>
  <si>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</si>
  <si>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</si>
  <si>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</si>
  <si>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</si>
  <si>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</si>
  <si>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</si>
  <si>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</si>
  <si>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</si>
  <si>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</si>
  <si>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</si>
  <si>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</si>
  <si>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</si>
  <si>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</si>
  <si>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</si>
  <si>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</si>
  <si>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</si>
  <si>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</si>
  <si>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</si>
  <si>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</si>
  <si>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</si>
  <si>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</si>
  <si>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</si>
  <si>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</si>
  <si>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</si>
  <si>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</si>
  <si>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</si>
  <si>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</si>
  <si>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</si>
  <si>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</si>
  <si>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</si>
  <si>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</si>
  <si>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</si>
  <si>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</si>
  <si>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</si>
  <si>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</si>
  <si>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</si>
  <si>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</si>
  <si>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</si>
  <si>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</si>
  <si>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</si>
  <si>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</si>
  <si>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</si>
  <si>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</si>
  <si>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</si>
  <si>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</si>
  <si>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</si>
  <si>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</si>
  <si>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</si>
  <si>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</si>
  <si>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</si>
  <si>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</si>
  <si>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</si>
  <si>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</si>
  <si>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</si>
  <si>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</si>
  <si>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</si>
  <si>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</si>
  <si>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</si>
  <si>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</si>
  <si>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</si>
  <si>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</si>
  <si>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</si>
  <si>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</si>
  <si>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</si>
  <si>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</si>
  <si>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</si>
  <si>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</si>
  <si>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</si>
  <si>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</si>
  <si>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</si>
  <si>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</si>
  <si>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</si>
  <si>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</si>
  <si>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</si>
  <si>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</si>
  <si>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</si>
  <si>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</si>
  <si>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</si>
  <si>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</si>
  <si>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</si>
  <si>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</si>
  <si>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</si>
  <si>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</si>
  <si>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</si>
  <si>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</si>
  <si>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</si>
  <si>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</si>
  <si>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</si>
  <si>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</si>
  <si>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</si>
  <si>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</si>
  <si>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</si>
  <si>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</si>
  <si>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</si>
  <si>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</si>
  <si>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</si>
  <si>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</si>
  <si>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</si>
  <si>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</si>
  <si>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</si>
  <si>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</si>
  <si>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</si>
  <si>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</si>
  <si>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</si>
  <si>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</si>
  <si>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</si>
  <si>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</si>
  <si>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</si>
  <si>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</si>
  <si>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</si>
  <si>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</si>
  <si>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</si>
  <si>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</si>
  <si>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</si>
  <si>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</si>
  <si>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</si>
  <si>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</si>
  <si>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</si>
  <si>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</si>
  <si>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</si>
  <si>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</si>
  <si>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</si>
  <si>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</si>
  <si>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</si>
  <si>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</si>
  <si>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</si>
  <si>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</si>
  <si>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</si>
  <si>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</si>
  <si>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</si>
  <si>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</si>
  <si>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</si>
  <si>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</si>
  <si>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</si>
  <si>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</si>
  <si>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</si>
  <si>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</si>
  <si>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</si>
  <si>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</si>
  <si>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</si>
  <si>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</si>
  <si>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</si>
  <si>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</si>
  <si>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</si>
  <si>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</si>
  <si>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</si>
  <si>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</si>
  <si>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</si>
  <si>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</si>
  <si>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</si>
  <si>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</si>
  <si>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</si>
  <si>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</si>
  <si>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</si>
  <si>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</si>
  <si>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</si>
  <si>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</si>
  <si>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</si>
  <si>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</si>
  <si>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</si>
  <si>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</si>
  <si>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</si>
  <si>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</si>
  <si>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</si>
  <si>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</si>
  <si>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</si>
  <si>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</si>
  <si>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</si>
  <si>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</si>
  <si>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</si>
  <si>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</si>
  <si>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</si>
  <si>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</si>
  <si>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</si>
  <si>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</si>
  <si>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</si>
  <si>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</si>
  <si>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</si>
  <si>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</si>
  <si>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</si>
  <si>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</si>
  <si>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</si>
  <si>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</si>
  <si>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</si>
  <si>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</si>
  <si>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</si>
  <si>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</si>
  <si>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</si>
  <si>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</si>
  <si>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</si>
  <si>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</si>
  <si>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</si>
  <si>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</si>
  <si>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</si>
  <si>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</si>
  <si>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</si>
  <si>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</si>
  <si>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</si>
  <si>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</si>
  <si>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</si>
  <si>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</si>
  <si>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</si>
  <si>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</si>
  <si>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</si>
  <si>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</si>
  <si>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</si>
  <si>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</si>
  <si>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</si>
  <si>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</si>
  <si>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</si>
  <si>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</si>
  <si>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</si>
  <si>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</si>
  <si>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</si>
  <si>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</si>
  <si>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</si>
  <si>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</si>
  <si>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</si>
  <si>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</si>
  <si>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</si>
  <si>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</si>
  <si>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</si>
  <si>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</si>
  <si>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</si>
  <si>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</si>
  <si>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</si>
  <si>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</si>
  <si>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</si>
  <si>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</si>
  <si>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</si>
  <si>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</si>
  <si>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</si>
  <si>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</si>
  <si>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</si>
  <si>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</si>
  <si>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</si>
  <si>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</si>
  <si>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</si>
  <si>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</si>
  <si>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</si>
  <si>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</si>
  <si>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</si>
  <si>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</si>
  <si>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</si>
  <si>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</si>
  <si>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</si>
  <si>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</si>
  <si>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</si>
  <si>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</si>
  <si>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</si>
  <si>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</si>
  <si>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</si>
  <si>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</si>
  <si>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</si>
  <si>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</si>
  <si>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</si>
  <si>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</si>
  <si>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</si>
  <si>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</si>
  <si>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</si>
  <si>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</si>
  <si>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</si>
  <si>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</si>
  <si>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</si>
  <si>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</si>
  <si>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</si>
  <si>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</si>
  <si>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</si>
  <si>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</si>
  <si>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</si>
  <si>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</si>
  <si>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</si>
  <si>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</si>
  <si>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</si>
  <si>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</si>
  <si>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</si>
  <si>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</si>
  <si>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</si>
  <si>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</si>
  <si>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</si>
  <si>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</si>
  <si>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</si>
  <si>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</si>
  <si>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</si>
  <si>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</si>
  <si>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</si>
  <si>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</si>
  <si>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</si>
  <si>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</si>
  <si>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</si>
  <si>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</si>
  <si>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</si>
  <si>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</si>
  <si>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</si>
  <si>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</si>
  <si>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</si>
  <si>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</si>
  <si>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</si>
  <si>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</si>
  <si>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</si>
  <si>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</si>
  <si>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</si>
  <si>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</si>
  <si>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</si>
  <si>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</si>
  <si>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</si>
  <si>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</si>
  <si>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</si>
  <si>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</si>
  <si>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</si>
  <si>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</si>
  <si>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</si>
  <si>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</si>
  <si>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</si>
  <si>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</si>
  <si>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</si>
  <si>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</si>
  <si>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</si>
  <si>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</si>
  <si>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</si>
  <si>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</si>
  <si>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</si>
  <si>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</si>
  <si>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</si>
  <si>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</si>
  <si>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</si>
  <si>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</si>
  <si>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</si>
  <si>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</si>
  <si>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</si>
  <si>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</si>
  <si>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</si>
  <si>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</si>
  <si>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</si>
  <si>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</si>
  <si>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</si>
  <si>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</si>
  <si>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</si>
  <si>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</si>
  <si>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</si>
  <si>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</si>
  <si>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</si>
  <si>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</si>
  <si>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</si>
  <si>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</si>
  <si>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</si>
  <si>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</si>
  <si>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</si>
  <si>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</si>
  <si>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</si>
  <si>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</si>
  <si>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</si>
  <si>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</si>
  <si>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</si>
  <si>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</si>
  <si>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</si>
  <si>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</si>
  <si>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</si>
  <si>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</si>
  <si>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</si>
  <si>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</si>
  <si>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</si>
  <si>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</si>
  <si>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</si>
  <si>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</si>
  <si>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</si>
  <si>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</si>
  <si>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</si>
  <si>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</si>
  <si>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</si>
  <si>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</si>
  <si>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</si>
  <si>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</si>
  <si>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</si>
  <si>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</si>
  <si>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</si>
  <si>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</si>
  <si>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</si>
  <si>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</si>
  <si>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</si>
  <si>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</si>
  <si>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</si>
  <si>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</si>
  <si>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</si>
  <si>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</si>
  <si>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</si>
  <si>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</si>
  <si>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</si>
  <si>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</si>
  <si>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</si>
  <si>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</si>
  <si>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</si>
  <si>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</si>
  <si>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</si>
  <si>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</si>
  <si>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</si>
  <si>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</si>
  <si>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</si>
  <si>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</si>
  <si>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</si>
  <si>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</si>
  <si>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</si>
  <si>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</si>
  <si>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</si>
  <si>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</si>
  <si>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</si>
  <si>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</si>
  <si>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</si>
  <si>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</si>
  <si>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</si>
  <si>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</si>
  <si>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</si>
  <si>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</si>
  <si>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</si>
  <si>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</si>
  <si>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</si>
  <si>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</si>
  <si>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</si>
  <si>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</si>
  <si>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</si>
  <si>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</si>
  <si>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</si>
  <si>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</si>
  <si>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</si>
  <si>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</si>
  <si>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</si>
  <si>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</si>
  <si>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</si>
  <si>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</si>
  <si>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</si>
  <si>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</si>
  <si>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</si>
  <si>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</si>
  <si>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</si>
  <si>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</si>
  <si>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</si>
  <si>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</si>
  <si>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</si>
  <si>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</si>
  <si>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</si>
  <si>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</si>
  <si>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</si>
  <si>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</si>
  <si>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</si>
  <si>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</si>
  <si>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</si>
  <si>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</si>
  <si>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</si>
  <si>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</si>
  <si>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</si>
  <si>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</si>
  <si>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</si>
  <si>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</si>
  <si>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</si>
  <si>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</si>
  <si>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</si>
  <si>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</si>
  <si>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</si>
  <si>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</si>
  <si>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</si>
  <si>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</si>
  <si>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</si>
  <si>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</si>
  <si>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</si>
  <si>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</si>
  <si>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</si>
  <si>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</si>
  <si>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</si>
  <si>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</si>
  <si>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</si>
  <si>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</si>
  <si>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</si>
  <si>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</si>
  <si>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</si>
  <si>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</si>
  <si>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</si>
  <si>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</si>
  <si>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</si>
  <si>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</si>
  <si>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</si>
  <si>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</si>
  <si>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</si>
  <si>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</si>
  <si>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</si>
  <si>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</si>
  <si>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</si>
  <si>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</si>
  <si>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</si>
  <si>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</si>
  <si>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</si>
  <si>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</si>
  <si>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</si>
  <si>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</si>
  <si>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</si>
  <si>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</si>
  <si>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</si>
  <si>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</si>
  <si>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</si>
  <si>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</si>
  <si>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</si>
  <si>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</si>
  <si>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</si>
  <si>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</si>
  <si>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</si>
  <si>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</si>
  <si>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</si>
  <si>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</si>
  <si>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</si>
  <si>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</si>
  <si>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</si>
  <si>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</si>
  <si>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</si>
  <si>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</si>
  <si>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</si>
  <si>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</si>
  <si>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</si>
  <si>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</si>
  <si>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</si>
  <si>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</si>
  <si>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</si>
  <si>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</si>
  <si>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</si>
  <si>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</si>
  <si>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</si>
  <si>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</si>
  <si>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</si>
  <si>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</si>
  <si>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</si>
  <si>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</si>
  <si>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</si>
  <si>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</si>
  <si>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</si>
  <si>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</si>
  <si>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</si>
  <si>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</si>
  <si>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</si>
  <si>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</si>
  <si>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</si>
  <si>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</si>
  <si>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</si>
  <si>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</si>
  <si>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</si>
  <si>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</si>
  <si>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</si>
  <si>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</si>
  <si>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</si>
  <si>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</si>
  <si>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</si>
  <si>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</si>
  <si>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</si>
  <si>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</si>
  <si>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</si>
  <si>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</si>
  <si>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</si>
  <si>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</si>
  <si>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</si>
  <si>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</si>
  <si>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</si>
  <si>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</si>
  <si>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</si>
  <si>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</si>
  <si>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</si>
  <si>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</si>
  <si>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</si>
  <si>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</si>
  <si>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</si>
  <si>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</si>
  <si>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</si>
  <si>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</si>
  <si>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</si>
  <si>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</si>
  <si>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</si>
  <si>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</si>
  <si>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</si>
  <si>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</si>
  <si>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</si>
  <si>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</si>
  <si>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</si>
  <si>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</si>
  <si>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</si>
  <si>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</si>
  <si>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</si>
  <si>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</si>
  <si>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</si>
  <si>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</si>
  <si>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</si>
  <si>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</si>
  <si>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</si>
  <si>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</si>
  <si>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</si>
  <si>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</si>
  <si>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</si>
  <si>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</si>
  <si>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</si>
  <si>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</si>
  <si>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</si>
  <si>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</si>
  <si>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</si>
  <si>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</si>
  <si>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</si>
  <si>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</si>
  <si>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</si>
  <si>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</si>
  <si>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</si>
  <si>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</si>
  <si>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</si>
  <si>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</si>
  <si>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</si>
  <si>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</si>
  <si>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</si>
  <si>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</si>
  <si>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</si>
  <si>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</si>
  <si>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</si>
  <si>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</si>
  <si>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</si>
  <si>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</si>
  <si>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</si>
  <si>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</si>
  <si>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</si>
  <si>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</si>
  <si>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</si>
  <si>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</si>
  <si>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</si>
  <si>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</si>
  <si>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</si>
  <si>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</si>
  <si>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</si>
  <si>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</si>
  <si>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</si>
  <si>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</si>
  <si>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</si>
  <si>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</si>
  <si>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</si>
  <si>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</si>
  <si>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</si>
  <si>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</si>
  <si>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</si>
  <si>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</si>
  <si>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</si>
  <si>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</si>
  <si>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</si>
  <si>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</si>
  <si>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</si>
  <si>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</si>
  <si>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</si>
  <si>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</si>
  <si>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</si>
  <si>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</si>
  <si>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</si>
  <si>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</si>
  <si>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</si>
  <si>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</si>
  <si>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</si>
  <si>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</si>
  <si>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</si>
  <si>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</si>
  <si>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</si>
  <si>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</si>
  <si>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</si>
  <si>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</si>
  <si>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</si>
  <si>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</si>
  <si>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</si>
  <si>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</si>
  <si>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</si>
  <si>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</si>
  <si>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</si>
  <si>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</si>
  <si>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</si>
  <si>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</si>
  <si>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</si>
  <si>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</si>
  <si>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</si>
  <si>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</si>
  <si>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</si>
  <si>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</si>
  <si>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</si>
  <si>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</si>
  <si>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</si>
  <si>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</si>
  <si>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</si>
  <si>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</si>
  <si>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</si>
  <si>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</si>
  <si>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</si>
  <si>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</si>
  <si>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</si>
  <si>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</si>
  <si>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</si>
  <si>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</si>
  <si>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</si>
  <si>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</si>
  <si>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</si>
  <si>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</si>
  <si>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</si>
  <si>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</si>
  <si>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</si>
  <si>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</si>
  <si>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</si>
  <si>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</si>
  <si>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</si>
  <si>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</si>
  <si>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</si>
  <si>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</si>
  <si>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</si>
  <si>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</si>
  <si>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</si>
  <si>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</si>
  <si>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</si>
  <si>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</si>
  <si>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</si>
  <si>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</si>
  <si>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</si>
  <si>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</si>
  <si>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</si>
  <si>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</si>
  <si>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</si>
  <si>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</si>
  <si>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</si>
  <si>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</si>
  <si>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</si>
  <si>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</si>
  <si>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</si>
  <si>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</si>
  <si>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</si>
  <si>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</si>
  <si>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</si>
  <si>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</si>
  <si>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</si>
  <si>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</si>
  <si>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</si>
  <si>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</si>
  <si>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</si>
  <si>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</si>
  <si>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</si>
  <si>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</si>
  <si>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</si>
  <si>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</si>
  <si>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</si>
  <si>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</si>
  <si>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</si>
  <si>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</si>
  <si>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</si>
  <si>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</si>
  <si>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</si>
  <si>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</si>
  <si>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</si>
  <si>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</si>
  <si>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</si>
  <si>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</si>
  <si>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</si>
  <si>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</si>
  <si>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</si>
  <si>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</si>
  <si>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</si>
  <si>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</si>
  <si>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</si>
  <si>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</si>
  <si>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</si>
  <si>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</si>
  <si>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</si>
  <si>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</si>
  <si>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</si>
  <si>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</si>
  <si>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</si>
  <si>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</si>
  <si>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</si>
  <si>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</si>
  <si>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</si>
  <si>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</si>
  <si>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</si>
  <si>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</si>
  <si>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</si>
  <si>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</si>
  <si>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</si>
  <si>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</si>
  <si>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</si>
  <si>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</si>
  <si>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</si>
  <si>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</si>
  <si>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</si>
  <si>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</si>
  <si>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</si>
  <si>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</si>
  <si>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</si>
  <si>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</si>
  <si>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</si>
  <si>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</si>
  <si>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</si>
  <si>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</si>
  <si>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</si>
  <si>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</si>
  <si>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</si>
  <si>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</si>
  <si>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</si>
  <si>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</si>
  <si>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</si>
  <si>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</si>
  <si>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</si>
  <si>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</si>
  <si>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</si>
  <si>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</si>
  <si>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</si>
  <si>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</si>
  <si>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</si>
  <si>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</si>
  <si>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</si>
  <si>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</si>
  <si>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</si>
  <si>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</si>
  <si>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</si>
  <si>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</si>
  <si>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</si>
  <si>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</si>
  <si>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</si>
  <si>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</si>
  <si>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</si>
  <si>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</si>
  <si>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</si>
  <si>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</si>
  <si>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</si>
  <si>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</si>
  <si>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</si>
  <si>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</si>
  <si>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</si>
  <si>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</si>
  <si>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</si>
  <si>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</si>
  <si>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</si>
  <si>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</si>
  <si>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</si>
  <si>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</si>
  <si>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</si>
  <si>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</si>
  <si>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</si>
  <si>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</si>
  <si>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</si>
  <si>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</si>
  <si>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</si>
  <si>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</si>
  <si>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</si>
  <si>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</si>
  <si>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</si>
  <si>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</si>
  <si>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</si>
  <si>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</si>
  <si>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</si>
  <si>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</si>
  <si>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</si>
  <si>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</si>
  <si>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</si>
  <si>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</si>
  <si>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</si>
  <si>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</si>
  <si>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</si>
  <si>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</si>
  <si>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</si>
  <si>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</si>
  <si>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</si>
  <si>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</si>
  <si>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</si>
  <si>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</si>
  <si>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</si>
  <si>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</si>
  <si>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</si>
  <si>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</si>
  <si>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</si>
  <si>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</si>
  <si>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</si>
  <si>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</si>
  <si>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</si>
  <si>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</si>
  <si>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</si>
  <si>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</si>
  <si>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</si>
  <si>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</si>
  <si>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</si>
  <si>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</si>
  <si>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</si>
  <si>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</si>
  <si>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</si>
  <si>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</si>
  <si>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</si>
  <si>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</si>
  <si>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</si>
  <si>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</si>
  <si>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</si>
  <si>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</si>
  <si>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</si>
  <si>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</si>
  <si>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</si>
  <si>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</si>
  <si>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</si>
  <si>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</si>
  <si>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</si>
  <si>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</si>
  <si>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</si>
  <si>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</si>
  <si>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</si>
  <si>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</si>
  <si>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</si>
  <si>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</si>
  <si>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</si>
  <si>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</si>
  <si>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</si>
  <si>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</si>
  <si>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</si>
  <si>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</si>
  <si>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</si>
  <si>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</si>
  <si>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</si>
  <si>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</si>
  <si>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</si>
  <si>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</si>
  <si>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</si>
  <si>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</si>
  <si>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</si>
  <si>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</si>
  <si>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</si>
  <si>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</si>
  <si>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</si>
  <si>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</si>
  <si>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</si>
  <si>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</si>
  <si>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</si>
  <si>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</si>
  <si>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</si>
  <si>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</si>
  <si>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</si>
  <si>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</si>
  <si>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</si>
  <si>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</si>
  <si>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</si>
  <si>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</si>
  <si>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</si>
  <si>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</si>
  <si>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</si>
  <si>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</si>
  <si>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</si>
  <si>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</si>
  <si>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</si>
  <si>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</si>
  <si>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</si>
  <si>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</si>
  <si>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</si>
  <si>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</si>
  <si>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</si>
  <si>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</si>
  <si>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</si>
  <si>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</si>
  <si>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</si>
  <si>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</si>
  <si>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</si>
  <si>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</si>
  <si>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</si>
  <si>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</si>
  <si>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</si>
  <si>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</si>
  <si>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</si>
  <si>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</si>
  <si>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</si>
  <si>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</si>
  <si>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</si>
  <si>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</si>
  <si>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</si>
  <si>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</si>
  <si>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</si>
  <si>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</si>
  <si>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</si>
  <si>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</si>
  <si>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</si>
  <si>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</si>
  <si>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</si>
  <si>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</si>
  <si>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</si>
  <si>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</si>
  <si>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</si>
  <si>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</si>
  <si>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</si>
  <si>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</si>
  <si>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</si>
  <si>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</si>
  <si>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</si>
  <si>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</si>
  <si>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</si>
  <si>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</si>
  <si>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</si>
  <si>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</si>
  <si>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</si>
  <si>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</si>
  <si>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</si>
  <si>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</si>
  <si>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</si>
  <si>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</si>
  <si>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</si>
  <si>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</si>
  <si>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</si>
  <si>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</si>
  <si>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</si>
  <si>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</si>
  <si>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</si>
  <si>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</si>
  <si>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</si>
  <si>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</si>
  <si>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</si>
  <si>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</si>
  <si>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</si>
  <si>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</si>
  <si>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</si>
  <si>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</si>
  <si>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</si>
  <si>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</si>
  <si>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</si>
  <si>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</si>
  <si>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</si>
  <si>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</si>
  <si>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</si>
  <si>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</si>
  <si>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</si>
  <si>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</si>
  <si>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</si>
  <si>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</si>
  <si>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</si>
  <si>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</si>
  <si>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</si>
  <si>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</si>
  <si>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</si>
  <si>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</si>
  <si>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</si>
  <si>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</si>
  <si>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</si>
  <si>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</si>
  <si>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</si>
  <si>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</si>
  <si>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</si>
  <si>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</si>
  <si>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</si>
  <si>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</si>
  <si>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</si>
  <si>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</si>
  <si>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</si>
  <si>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</si>
  <si>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</si>
  <si>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</si>
  <si>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</si>
  <si>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</si>
  <si>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</si>
  <si>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</si>
  <si>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</si>
  <si>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</si>
  <si>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</si>
  <si>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</si>
  <si>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</si>
  <si>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</si>
  <si>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</si>
  <si>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</si>
  <si>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</si>
  <si>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</si>
  <si>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</si>
  <si>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</si>
  <si>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</si>
  <si>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</si>
  <si>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</si>
  <si>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</si>
  <si>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</si>
  <si>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</si>
  <si>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</si>
  <si>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</si>
  <si>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</si>
  <si>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</si>
  <si>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</si>
  <si>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</si>
  <si>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</si>
  <si>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</si>
  <si>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</si>
  <si>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</si>
  <si>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</si>
  <si>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</si>
  <si>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</si>
  <si>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</si>
  <si>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</si>
  <si>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</si>
  <si>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</si>
  <si>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</si>
  <si>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</si>
  <si>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</si>
  <si>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</si>
  <si>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</si>
  <si>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</si>
  <si>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</si>
  <si>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</si>
  <si>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</si>
  <si>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</si>
  <si>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</si>
  <si>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</si>
  <si>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</si>
  <si>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</si>
  <si>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</si>
  <si>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</si>
  <si>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</si>
  <si>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</si>
  <si>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</si>
  <si>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</si>
  <si>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</si>
  <si>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</si>
  <si>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</si>
  <si>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</si>
  <si>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</si>
  <si>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</si>
  <si>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</si>
  <si>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</si>
  <si>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</si>
  <si>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</si>
  <si>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</si>
  <si>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</si>
  <si>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</si>
  <si>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</si>
  <si>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</si>
  <si>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</si>
  <si>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</si>
  <si>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</si>
  <si>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</si>
  <si>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</si>
  <si>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</si>
  <si>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</si>
  <si>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</si>
  <si>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</si>
  <si>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</si>
  <si>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</si>
  <si>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</si>
  <si>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</si>
  <si>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</si>
  <si>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</si>
  <si>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</si>
  <si>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</si>
  <si>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</si>
  <si>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</si>
  <si>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</si>
  <si>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</si>
  <si>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</si>
  <si>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</si>
  <si>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</si>
  <si>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</si>
  <si>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</si>
  <si>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</si>
  <si>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</si>
  <si>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</si>
  <si>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</si>
  <si>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</si>
  <si>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</si>
  <si>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</si>
  <si>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</si>
  <si>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</si>
  <si>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</si>
  <si>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</si>
  <si>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</si>
  <si>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</si>
  <si>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</si>
  <si>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</si>
  <si>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</si>
  <si>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</si>
  <si>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</si>
  <si>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</si>
  <si>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</si>
  <si>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</si>
  <si>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</si>
  <si>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</si>
  <si>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</si>
  <si>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</si>
  <si>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</si>
  <si>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</si>
  <si>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</si>
  <si>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</si>
  <si>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</si>
  <si>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</si>
  <si>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</si>
  <si>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</si>
  <si>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</si>
  <si>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</si>
  <si>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</si>
  <si>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</si>
  <si>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</si>
  <si>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</si>
  <si>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</si>
  <si>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</si>
  <si>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</si>
  <si>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</si>
  <si>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</si>
  <si>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</si>
  <si>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</si>
  <si>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</si>
  <si>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</si>
  <si>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</si>
  <si>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</si>
  <si>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</si>
  <si>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</si>
  <si>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</si>
  <si>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</si>
  <si>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</si>
  <si>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</si>
  <si>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</si>
  <si>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</si>
  <si>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</si>
  <si>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</si>
  <si>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</si>
  <si>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</si>
  <si>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</si>
  <si>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</si>
  <si>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</si>
  <si>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</si>
  <si>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</si>
  <si>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</si>
  <si>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</si>
  <si>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</si>
  <si>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</si>
  <si>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</si>
  <si>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</si>
  <si>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</si>
  <si>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</si>
  <si>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</si>
  <si>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</si>
  <si>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</si>
  <si>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</si>
  <si>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</si>
  <si>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</si>
  <si>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</si>
  <si>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</si>
  <si>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</si>
  <si>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</si>
  <si>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</si>
  <si>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</si>
  <si>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</si>
  <si>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</si>
  <si>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</si>
  <si>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</si>
  <si>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</si>
  <si>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</si>
  <si>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</si>
  <si>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</si>
  <si>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</si>
  <si>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</si>
  <si>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</si>
  <si>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</si>
  <si>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</si>
  <si>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</si>
  <si>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</si>
  <si>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</si>
  <si>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</si>
  <si>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</si>
  <si>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</si>
  <si>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</si>
  <si>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</si>
  <si>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</si>
  <si>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</si>
  <si>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</si>
  <si>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</si>
  <si>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</si>
  <si>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</si>
  <si>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</si>
  <si>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</si>
  <si>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</si>
  <si>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</si>
  <si>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</si>
  <si>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</si>
  <si>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</si>
  <si>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</si>
  <si>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</si>
  <si>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</si>
  <si>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</si>
  <si>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</si>
  <si>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</si>
  <si>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</si>
  <si>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</si>
  <si>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</si>
  <si>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</si>
  <si>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</si>
  <si>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</si>
  <si>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</si>
  <si>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</si>
  <si>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</si>
  <si>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</si>
  <si>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</si>
  <si>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</si>
  <si>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</si>
  <si>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</si>
  <si>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</si>
  <si>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</si>
  <si>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</si>
  <si>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</si>
  <si>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</si>
  <si>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</si>
  <si>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</si>
  <si>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</si>
  <si>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</si>
  <si>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</si>
  <si>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</si>
  <si>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</si>
  <si>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</si>
  <si>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</si>
  <si>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</si>
  <si>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</si>
  <si>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</si>
  <si>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</si>
  <si>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</si>
  <si>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</si>
  <si>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</si>
  <si>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</si>
  <si>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</si>
  <si>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</si>
  <si>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</si>
  <si>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</si>
  <si>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</si>
  <si>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</si>
  <si>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</si>
  <si>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</si>
  <si>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</si>
  <si>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</si>
  <si>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</si>
  <si>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</si>
  <si>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</si>
  <si>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</si>
  <si>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</si>
  <si>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</si>
  <si>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</si>
  <si>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</si>
  <si>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</si>
  <si>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</si>
  <si>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</si>
  <si>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</si>
  <si>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</si>
  <si>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</si>
  <si>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</si>
  <si>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</si>
  <si>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</si>
  <si>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</si>
  <si>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</si>
  <si>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</si>
  <si>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</si>
  <si>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</si>
  <si>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</si>
  <si>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</si>
  <si>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</si>
  <si>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</si>
  <si>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</si>
  <si>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</si>
  <si>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</si>
  <si>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</si>
  <si>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</si>
  <si>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</si>
  <si>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</si>
  <si>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</si>
  <si>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</si>
  <si>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</si>
  <si>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</si>
  <si>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</si>
  <si>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</si>
  <si>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</si>
  <si>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</si>
  <si>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</si>
  <si>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</si>
  <si>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</si>
  <si>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</si>
  <si>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</si>
  <si>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</si>
  <si>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</si>
  <si>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</si>
  <si>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</si>
  <si>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</si>
  <si>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</si>
  <si>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</si>
  <si>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</si>
  <si>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</si>
  <si>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</si>
  <si>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</si>
  <si>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</si>
  <si>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</si>
  <si>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</si>
  <si>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</si>
  <si>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</si>
  <si>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</si>
  <si>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</si>
  <si>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</si>
  <si>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</si>
  <si>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</si>
  <si>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</si>
  <si>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</si>
  <si>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</si>
  <si>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</si>
  <si>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</si>
  <si>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</si>
  <si>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</si>
  <si>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</si>
  <si>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</si>
  <si>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</si>
  <si>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</si>
  <si>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</si>
  <si>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</si>
  <si>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</si>
  <si>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</si>
  <si>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</si>
  <si>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</si>
  <si>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</si>
  <si>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</si>
  <si>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</si>
  <si>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</si>
  <si>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</si>
  <si>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</si>
  <si>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</si>
  <si>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</si>
  <si>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</si>
  <si>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</si>
  <si>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</si>
  <si>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</si>
  <si>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</si>
  <si>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</si>
  <si>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</si>
  <si>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</si>
  <si>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</si>
  <si>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</si>
  <si>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</si>
  <si>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</si>
  <si>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</si>
  <si>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</si>
  <si>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</si>
  <si>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</si>
  <si>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</si>
  <si>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</si>
  <si>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</si>
  <si>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</si>
  <si>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</si>
  <si>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</si>
  <si>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</si>
  <si>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</si>
  <si>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</si>
  <si>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</si>
  <si>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</si>
  <si>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</si>
  <si>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</si>
  <si>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</si>
  <si>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</si>
  <si>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</si>
  <si>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</si>
  <si>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</si>
  <si>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</si>
  <si>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</si>
  <si>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</si>
  <si>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</si>
  <si>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</si>
  <si>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</si>
  <si>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</si>
  <si>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</si>
  <si>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</si>
  <si>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</si>
  <si>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</si>
  <si>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</si>
  <si>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</si>
  <si>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</si>
  <si>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</si>
  <si>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</si>
  <si>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</si>
  <si>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</si>
  <si>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</si>
  <si>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</si>
  <si>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</si>
  <si>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</si>
  <si>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</si>
  <si>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</si>
  <si>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</si>
  <si>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</si>
  <si>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</si>
  <si>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</si>
  <si>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</si>
  <si>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</si>
  <si>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</si>
  <si>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</si>
  <si>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</si>
  <si>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</si>
  <si>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</si>
  <si>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</si>
  <si>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</si>
  <si>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</si>
  <si>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</si>
  <si>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</si>
  <si>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</si>
  <si>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</si>
  <si>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</si>
  <si>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</si>
  <si>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</si>
  <si>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</si>
  <si>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</si>
  <si>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</si>
  <si>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</si>
  <si>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</si>
  <si>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</si>
  <si>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</si>
  <si>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</si>
  <si>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</si>
  <si>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</si>
  <si>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</si>
  <si>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</si>
  <si>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</si>
  <si>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</si>
  <si>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</si>
  <si>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</si>
  <si>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</si>
  <si>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</si>
  <si>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</si>
  <si>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</si>
  <si>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</si>
  <si>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</si>
  <si>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</si>
  <si>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</si>
  <si>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</si>
  <si>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</si>
  <si>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</si>
  <si>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</si>
  <si>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</si>
  <si>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</si>
  <si>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</si>
  <si>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</si>
  <si>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</si>
  <si>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</si>
  <si>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</si>
  <si>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</si>
  <si>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</si>
  <si>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</si>
  <si>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</si>
  <si>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</si>
  <si>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</si>
  <si>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</si>
  <si>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</si>
  <si>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</si>
  <si>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</si>
  <si>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</si>
  <si>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</si>
  <si>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</si>
  <si>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</si>
  <si>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</si>
  <si>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</si>
  <si>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</si>
  <si>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</si>
  <si>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</si>
  <si>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</si>
  <si>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</si>
  <si>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</si>
  <si>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</si>
  <si>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</si>
  <si>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</si>
  <si>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</si>
  <si>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</si>
  <si>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</si>
  <si>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</si>
  <si>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</si>
  <si>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</si>
  <si>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</si>
  <si>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</si>
  <si>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</si>
  <si>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</si>
  <si>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</si>
  <si>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</si>
  <si>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</si>
  <si>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</si>
  <si>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</si>
  <si>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</si>
  <si>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</si>
  <si>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</si>
  <si>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</si>
  <si>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</si>
  <si>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</si>
  <si>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</si>
  <si>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</si>
  <si>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</si>
  <si>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</si>
  <si>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</si>
  <si>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</si>
  <si>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</si>
  <si>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</si>
  <si>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</si>
  <si>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</si>
  <si>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</si>
  <si>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</si>
  <si>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</si>
  <si>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</si>
  <si>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</si>
  <si>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</si>
  <si>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</si>
  <si>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</si>
  <si>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</si>
  <si>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</si>
  <si>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</si>
  <si>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</si>
  <si>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</si>
  <si>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</si>
  <si>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</si>
  <si>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</si>
  <si>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</si>
  <si>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</si>
  <si>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</si>
  <si>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</si>
  <si>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</si>
  <si>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</si>
  <si>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</si>
  <si>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</si>
  <si>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</si>
  <si>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</si>
  <si>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</si>
  <si>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</si>
  <si>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</si>
  <si>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</si>
  <si>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</si>
  <si>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</si>
  <si>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</si>
  <si>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</si>
  <si>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</si>
  <si>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</si>
  <si>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</si>
  <si>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</si>
  <si>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</si>
  <si>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</si>
  <si>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</si>
  <si>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</si>
  <si>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</si>
  <si>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</si>
  <si>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</si>
  <si>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</si>
  <si>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</si>
  <si>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</si>
  <si>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</si>
  <si>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</si>
  <si>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</si>
  <si>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</si>
  <si>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</si>
  <si>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</si>
  <si>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</si>
  <si>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</si>
  <si>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</si>
  <si>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</si>
  <si>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</si>
  <si>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</si>
  <si>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</si>
  <si>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</si>
  <si>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</si>
  <si>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</si>
  <si>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</si>
  <si>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</si>
  <si>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</si>
  <si>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</si>
  <si>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</si>
  <si>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</si>
  <si>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</si>
  <si>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</si>
  <si>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</si>
  <si>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</si>
  <si>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</si>
  <si>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</si>
  <si>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</si>
  <si>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</si>
  <si>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</si>
  <si>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</si>
  <si>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</si>
  <si>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</si>
  <si>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</si>
  <si>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</si>
  <si>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</si>
  <si>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</si>
  <si>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</si>
  <si>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</si>
  <si>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</si>
  <si>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</si>
  <si>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</si>
  <si>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</si>
  <si>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</si>
  <si>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</si>
  <si>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</si>
  <si>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</si>
  <si>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</si>
  <si>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</si>
  <si>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</si>
  <si>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</si>
  <si>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</si>
  <si>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</si>
  <si>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</si>
  <si>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</si>
  <si>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</si>
  <si>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</si>
  <si>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</si>
  <si>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</si>
  <si>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</si>
  <si>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</si>
  <si>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</si>
  <si>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</si>
  <si>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</si>
  <si>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</si>
  <si>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</si>
  <si>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</si>
  <si>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</si>
  <si>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</si>
  <si>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</si>
  <si>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</si>
  <si>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</si>
  <si>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</si>
  <si>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</si>
  <si>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</si>
  <si>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</si>
  <si>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</si>
  <si>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</si>
  <si>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</si>
  <si>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</si>
  <si>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</si>
  <si>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</si>
  <si>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</si>
  <si>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</si>
  <si>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</si>
  <si>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</si>
  <si>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</si>
  <si>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</si>
  <si>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</si>
  <si>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</si>
  <si>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</si>
  <si>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</si>
  <si>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</si>
  <si>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</si>
  <si>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</si>
  <si>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</si>
  <si>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</si>
  <si>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</si>
  <si>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</si>
  <si>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</si>
  <si>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</si>
  <si>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</si>
  <si>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</si>
  <si>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</si>
  <si>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</si>
  <si>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</si>
  <si>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</si>
  <si>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</si>
  <si>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</si>
  <si>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</si>
  <si>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</si>
  <si>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</si>
  <si>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</si>
  <si>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</si>
  <si>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</si>
  <si>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</si>
  <si>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</si>
  <si>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</si>
  <si>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</si>
  <si>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</si>
  <si>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</si>
  <si>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</si>
  <si>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</si>
  <si>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</si>
  <si>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</si>
  <si>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</si>
  <si>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</si>
  <si>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</si>
  <si>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</si>
  <si>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</si>
  <si>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</si>
  <si>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</si>
  <si>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</si>
  <si>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</si>
  <si>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</si>
  <si>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</si>
  <si>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</si>
  <si>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</si>
  <si>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</si>
  <si>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</si>
  <si>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</si>
  <si>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</si>
  <si>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</si>
  <si>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</si>
  <si>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</si>
  <si>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</si>
  <si>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</si>
  <si>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</si>
  <si>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</si>
  <si>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</si>
  <si>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</si>
  <si>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</si>
  <si>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</si>
  <si>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</si>
  <si>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</si>
  <si>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</si>
  <si>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</si>
  <si>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</si>
  <si>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</si>
  <si>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</si>
  <si>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</si>
  <si>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</si>
  <si>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</si>
  <si>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</si>
  <si>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</si>
  <si>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</si>
  <si>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</si>
  <si>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</si>
  <si>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</si>
  <si>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</si>
  <si>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</si>
  <si>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</si>
  <si>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</si>
  <si>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</si>
  <si>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</si>
  <si>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</si>
  <si>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</si>
  <si>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</si>
  <si>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</si>
  <si>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</si>
  <si>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</si>
  <si>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</si>
  <si>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</si>
  <si>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</si>
  <si>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</si>
  <si>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</si>
  <si>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</si>
  <si>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</si>
  <si>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</si>
  <si>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</si>
  <si>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</si>
  <si>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</si>
  <si>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</si>
  <si>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</si>
  <si>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</si>
  <si>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</si>
  <si>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</si>
  <si>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</si>
  <si>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</si>
  <si>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</si>
  <si>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</si>
  <si>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</si>
  <si>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</si>
  <si>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</si>
  <si>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</si>
  <si>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</si>
  <si>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</si>
  <si>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</si>
  <si>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</si>
  <si>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</si>
  <si>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</si>
  <si>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</si>
  <si>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</si>
  <si>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</si>
  <si>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</si>
  <si>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</si>
  <si>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</si>
  <si>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</si>
  <si>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</si>
  <si>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</si>
  <si>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</si>
  <si>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</si>
  <si>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</si>
  <si>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</si>
  <si>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</si>
  <si>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</si>
  <si>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</si>
  <si>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</si>
  <si>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</si>
  <si>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</si>
  <si>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</si>
  <si>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</si>
  <si>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</si>
  <si>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</si>
  <si>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</si>
  <si>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</si>
  <si>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</si>
  <si>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</si>
  <si>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</si>
  <si>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</si>
  <si>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</si>
  <si>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</si>
  <si>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</si>
  <si>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</si>
  <si>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</si>
  <si>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</si>
  <si>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</si>
  <si>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</si>
  <si>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</si>
  <si>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</si>
  <si>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</si>
  <si>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</si>
  <si>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</si>
  <si>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</si>
  <si>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</si>
  <si>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</si>
  <si>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</si>
  <si>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</si>
  <si>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</si>
  <si>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</si>
  <si>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</si>
  <si>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</si>
  <si>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</si>
  <si>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</si>
  <si>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</si>
  <si>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</si>
  <si>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</si>
  <si>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</si>
  <si>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</si>
  <si>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</si>
  <si>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</si>
  <si>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</si>
  <si>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</si>
  <si>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</si>
  <si>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</si>
  <si>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</si>
  <si>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</si>
  <si>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</si>
  <si>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</si>
  <si>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</si>
  <si>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</si>
  <si>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</si>
  <si>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</si>
  <si>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</si>
  <si>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</si>
  <si>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</si>
  <si>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</si>
  <si>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</si>
  <si>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</si>
  <si>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</si>
  <si>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</si>
  <si>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</si>
  <si>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</si>
  <si>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</si>
  <si>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</si>
  <si>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</si>
  <si>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</si>
  <si>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</si>
  <si>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</si>
  <si>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</si>
  <si>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</si>
  <si>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</si>
  <si>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</si>
  <si>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</si>
  <si>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</si>
  <si>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</si>
  <si>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</si>
  <si>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</si>
  <si>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</si>
  <si>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</si>
  <si>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</si>
  <si>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</si>
  <si>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</si>
  <si>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</si>
  <si>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</si>
  <si>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</si>
  <si>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</si>
  <si>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</si>
  <si>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</si>
  <si>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</si>
  <si>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</si>
  <si>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</si>
  <si>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</si>
  <si>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</si>
  <si>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</si>
  <si>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</si>
  <si>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</si>
  <si>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</si>
  <si>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</si>
  <si>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</si>
  <si>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</si>
  <si>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</si>
  <si>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</si>
  <si>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</si>
  <si>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</si>
  <si>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</si>
  <si>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</si>
  <si>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</si>
  <si>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</si>
  <si>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</si>
  <si>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</si>
  <si>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</si>
  <si>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</si>
  <si>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</si>
  <si>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</si>
  <si>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</si>
  <si>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</si>
  <si>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</si>
  <si>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</si>
  <si>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</si>
  <si>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</si>
  <si>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</si>
  <si>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</si>
  <si>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</si>
  <si>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</si>
  <si>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</si>
  <si>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</si>
  <si>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</si>
  <si>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</si>
  <si>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</si>
  <si>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</si>
  <si>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</si>
  <si>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</si>
  <si>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</si>
  <si>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</si>
  <si>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</si>
  <si>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</si>
  <si>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</si>
  <si>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</si>
  <si>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</si>
  <si>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</si>
  <si>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</si>
  <si>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</si>
  <si>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</si>
  <si>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</si>
  <si>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</si>
  <si>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</si>
  <si>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</si>
  <si>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</si>
  <si>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</si>
  <si>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</si>
  <si>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</si>
  <si>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</si>
  <si>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</si>
  <si>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</si>
  <si>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</si>
  <si>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</si>
  <si>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</si>
  <si>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</si>
  <si>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</si>
  <si>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</si>
  <si>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</si>
  <si>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</si>
  <si>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</si>
  <si>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</si>
  <si>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</si>
  <si>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</si>
  <si>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</si>
  <si>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</si>
  <si>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</si>
  <si>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</si>
  <si>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</si>
  <si>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</si>
  <si>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</si>
  <si>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</si>
  <si>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</si>
  <si>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</si>
  <si>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</si>
  <si>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</si>
  <si>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</si>
  <si>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</si>
  <si>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</si>
  <si>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</si>
  <si>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</si>
  <si>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</si>
  <si>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</si>
  <si>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</si>
  <si>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</si>
  <si>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</si>
  <si>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</si>
  <si>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</si>
  <si>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</si>
  <si>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</si>
  <si>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</si>
  <si>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</si>
  <si>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</si>
  <si>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</si>
  <si>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</si>
  <si>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</si>
  <si>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</si>
  <si>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</si>
  <si>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</si>
  <si>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</si>
  <si>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</si>
  <si>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</si>
  <si>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</si>
  <si>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</si>
  <si>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</si>
  <si>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</si>
  <si>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</si>
  <si>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</si>
  <si>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</si>
  <si>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</si>
  <si>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</si>
  <si>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</si>
  <si>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</si>
  <si>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</si>
  <si>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</si>
  <si>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</si>
  <si>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</si>
  <si>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</si>
  <si>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</si>
  <si>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</si>
  <si>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</si>
  <si>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</si>
  <si>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</si>
  <si>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</si>
  <si>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</si>
  <si>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</si>
  <si>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</si>
  <si>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</si>
  <si>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</si>
  <si>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</si>
  <si>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</si>
  <si>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</si>
  <si>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</si>
  <si>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</si>
  <si>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</si>
  <si>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</si>
  <si>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</si>
  <si>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</si>
  <si>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</si>
  <si>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</si>
  <si>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</si>
  <si>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</si>
  <si>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</si>
  <si>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</si>
  <si>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</si>
  <si>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</si>
  <si>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</si>
  <si>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</si>
  <si>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</si>
  <si>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</si>
  <si>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</si>
  <si>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</si>
  <si>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</si>
  <si>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</si>
  <si>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</si>
  <si>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</si>
  <si>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</si>
  <si>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</si>
  <si>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</si>
  <si>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</si>
  <si>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</si>
  <si>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</si>
  <si>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</si>
  <si>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</si>
  <si>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</si>
  <si>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</si>
  <si>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</si>
  <si>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</si>
  <si>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</si>
  <si>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</si>
  <si>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</si>
  <si>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</si>
  <si>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</si>
  <si>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</si>
  <si>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</si>
  <si>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</si>
  <si>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</si>
  <si>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</si>
  <si>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</si>
  <si>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</si>
  <si>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</si>
  <si>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</si>
  <si>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</si>
  <si>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</si>
  <si>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</si>
  <si>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</si>
  <si>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</si>
  <si>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</si>
  <si>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</si>
  <si>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</si>
  <si>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</si>
  <si>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</si>
  <si>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</si>
  <si>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</si>
  <si>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</si>
  <si>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</si>
  <si>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</si>
  <si>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</si>
  <si>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</si>
  <si>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</si>
  <si>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</si>
  <si>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</si>
  <si>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</si>
  <si>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</si>
  <si>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</si>
  <si>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</si>
  <si>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</si>
  <si>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</si>
  <si>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</si>
  <si>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</si>
  <si>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</si>
  <si>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</si>
  <si>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</si>
  <si>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</si>
  <si>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</si>
  <si>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</si>
  <si>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</si>
  <si>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</si>
  <si>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</si>
  <si>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</si>
  <si>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</si>
  <si>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</si>
  <si>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</si>
  <si>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</si>
  <si>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</si>
  <si>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</si>
  <si>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</si>
  <si>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</si>
  <si>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</si>
  <si>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</si>
  <si>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</si>
  <si>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</si>
  <si>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</si>
  <si>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</si>
  <si>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</si>
  <si>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</si>
  <si>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</si>
  <si>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</si>
  <si>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</si>
  <si>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</si>
  <si>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</si>
  <si>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</si>
  <si>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</si>
  <si>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</si>
  <si>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</si>
  <si>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</si>
  <si>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</si>
  <si>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</si>
  <si>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</si>
  <si>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</si>
  <si>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</si>
  <si>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</si>
  <si>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</si>
  <si>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</si>
  <si>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</si>
  <si>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</si>
  <si>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</si>
  <si>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</si>
  <si>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</si>
  <si>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</si>
  <si>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</si>
  <si>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</si>
  <si>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</si>
  <si>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</si>
  <si>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</si>
  <si>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</si>
  <si>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</si>
  <si>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</si>
  <si>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</si>
  <si>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</si>
  <si>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</si>
  <si>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</si>
  <si>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</si>
  <si>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</si>
  <si>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</si>
  <si>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</si>
  <si>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</si>
  <si>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</si>
  <si>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</si>
  <si>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</si>
  <si>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</si>
  <si>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</si>
  <si>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</si>
  <si>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</si>
  <si>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</si>
  <si>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</si>
  <si>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</si>
  <si>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</si>
  <si>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</si>
  <si>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</si>
  <si>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</si>
  <si>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</si>
  <si>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</si>
  <si>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</si>
  <si>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</si>
  <si>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</si>
  <si>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</si>
  <si>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</si>
  <si>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</si>
  <si>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</si>
  <si>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</si>
  <si>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</si>
  <si>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</si>
  <si>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</si>
  <si>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</si>
  <si>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</si>
  <si>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</si>
  <si>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</si>
  <si>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</si>
  <si>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</si>
  <si>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</si>
  <si>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</si>
  <si>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</si>
  <si>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</si>
  <si>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</si>
  <si>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</si>
  <si>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</si>
  <si>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</si>
  <si>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</si>
  <si>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</si>
  <si>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</si>
  <si>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</si>
  <si>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</si>
  <si>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</si>
  <si>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</si>
  <si>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</si>
  <si>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</si>
  <si>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</si>
  <si>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</si>
  <si>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</si>
  <si>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</si>
  <si>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</si>
  <si>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</si>
  <si>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</si>
  <si>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</si>
  <si>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</si>
  <si>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</si>
  <si>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</si>
  <si>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</si>
  <si>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</si>
  <si>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</si>
  <si>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</si>
  <si>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</si>
  <si>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</si>
  <si>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</si>
  <si>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</si>
  <si>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</si>
  <si>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</si>
  <si>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</si>
  <si>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</si>
  <si>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</si>
  <si>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</si>
  <si>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</si>
  <si>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</si>
  <si>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</si>
  <si>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</si>
  <si>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</si>
  <si>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</si>
  <si>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</si>
  <si>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</si>
  <si>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</si>
  <si>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</si>
  <si>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</si>
  <si>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</si>
  <si>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</si>
  <si>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</si>
  <si>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</si>
  <si>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</si>
  <si>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</si>
  <si>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</si>
  <si>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</si>
  <si>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</si>
  <si>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</si>
  <si>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</si>
  <si>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</si>
  <si>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</si>
  <si>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</si>
  <si>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</si>
  <si>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</si>
  <si>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</si>
  <si>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</si>
  <si>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</si>
  <si>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</si>
  <si>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</si>
  <si>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</si>
  <si>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</si>
  <si>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</si>
  <si>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</si>
  <si>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</si>
  <si>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</si>
  <si>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</si>
  <si>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</si>
  <si>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</si>
  <si>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</si>
  <si>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</si>
  <si>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</si>
  <si>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</si>
  <si>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</si>
  <si>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</si>
  <si>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</si>
  <si>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</si>
  <si>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</si>
  <si>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</si>
  <si>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</si>
  <si>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</si>
  <si>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</si>
  <si>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</si>
  <si>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</si>
  <si>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</si>
  <si>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</si>
  <si>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</si>
  <si>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</si>
  <si>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</si>
  <si>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</si>
  <si>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</si>
  <si>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</si>
  <si>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</si>
  <si>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</si>
  <si>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</si>
  <si>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</si>
  <si>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</si>
  <si>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</si>
  <si>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</si>
  <si>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</si>
  <si>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</si>
  <si>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</si>
  <si>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</si>
  <si>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</si>
  <si>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</si>
  <si>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</si>
  <si>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</si>
  <si>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</si>
  <si>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</si>
  <si>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</si>
  <si>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</si>
  <si>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</si>
  <si>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</si>
  <si>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</si>
  <si>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</si>
  <si>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</si>
  <si>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</si>
  <si>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</si>
  <si>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</si>
  <si>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</si>
  <si>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</si>
  <si>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</si>
  <si>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</si>
  <si>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</si>
  <si>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</si>
  <si>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</si>
  <si>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</si>
  <si>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</si>
  <si>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</si>
  <si>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</si>
  <si>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</si>
  <si>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</si>
  <si>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</si>
  <si>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</si>
  <si>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</si>
  <si>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</si>
  <si>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</si>
  <si>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</si>
  <si>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</si>
  <si>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</si>
  <si>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</si>
  <si>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</si>
  <si>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</si>
  <si>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</si>
  <si>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</si>
  <si>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</si>
  <si>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</si>
  <si>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</si>
  <si>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</si>
  <si>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</si>
  <si>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</si>
  <si>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</si>
  <si>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</si>
  <si>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</si>
  <si>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</si>
  <si>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</si>
  <si>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</si>
  <si>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</si>
  <si>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</si>
  <si>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</si>
  <si>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</si>
  <si>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</si>
  <si>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</si>
  <si>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</si>
  <si>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</si>
  <si>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</si>
  <si>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</si>
  <si>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</si>
  <si>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</si>
  <si>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</si>
  <si>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</si>
  <si>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</si>
  <si>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</si>
  <si>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</si>
  <si>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</si>
  <si>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</si>
  <si>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</si>
  <si>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</si>
  <si>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</si>
  <si>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</si>
  <si>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</si>
  <si>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</si>
  <si>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</si>
  <si>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</si>
  <si>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</si>
  <si>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</si>
  <si>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</si>
  <si>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</si>
  <si>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</si>
  <si>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</si>
  <si>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</si>
  <si>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</si>
  <si>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</si>
  <si>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</si>
  <si>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</si>
  <si>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</si>
  <si>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</si>
  <si>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</si>
  <si>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</si>
  <si>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</si>
  <si>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</si>
  <si>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</si>
  <si>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</si>
  <si>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</si>
  <si>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</si>
  <si>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</si>
  <si>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</si>
  <si>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</si>
  <si>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</si>
  <si>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</si>
  <si>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</si>
  <si>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</si>
  <si>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</si>
  <si>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</si>
  <si>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</si>
  <si>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</si>
  <si>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</si>
  <si>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</si>
  <si>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</si>
  <si>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</si>
  <si>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</si>
  <si>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</si>
  <si>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</si>
  <si>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</si>
  <si>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</si>
  <si>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</si>
  <si>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</si>
  <si>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</si>
  <si>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</si>
  <si>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</si>
  <si>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</si>
  <si>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</si>
  <si>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</si>
  <si>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</si>
  <si>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</si>
  <si>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</si>
  <si>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</si>
  <si>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</si>
  <si>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</si>
  <si>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</si>
  <si>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</si>
  <si>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</si>
  <si>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</si>
  <si>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</si>
  <si>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</si>
  <si>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</si>
  <si>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</si>
  <si>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</si>
  <si>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</si>
  <si>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</si>
  <si>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</si>
  <si>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</si>
  <si>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</si>
  <si>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</si>
  <si>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</si>
  <si>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</si>
  <si>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</si>
  <si>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</si>
  <si>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</si>
  <si>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</si>
  <si>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</si>
  <si>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</si>
  <si>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</si>
  <si>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</si>
  <si>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</si>
  <si>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</si>
  <si>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</si>
  <si>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</si>
  <si>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</si>
  <si>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</si>
  <si>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</si>
  <si>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</si>
  <si>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</si>
  <si>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</si>
  <si>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</si>
  <si>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</si>
  <si>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</si>
  <si>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</si>
  <si>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</si>
  <si>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</si>
  <si>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</si>
  <si>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</si>
  <si>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</si>
  <si>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</si>
  <si>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</si>
  <si>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</si>
  <si>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</si>
  <si>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</si>
  <si>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</si>
  <si>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</si>
  <si>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</si>
  <si>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</si>
  <si>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</si>
  <si>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</si>
  <si>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</si>
  <si>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</si>
  <si>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</si>
  <si>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</si>
  <si>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</si>
  <si>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</si>
  <si>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</si>
  <si>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</si>
  <si>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</si>
  <si>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</si>
  <si>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</si>
  <si>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</si>
  <si>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</si>
  <si>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</si>
  <si>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</si>
  <si>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</si>
  <si>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</si>
  <si>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</si>
  <si>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</si>
  <si>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</si>
  <si>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</si>
  <si>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</si>
  <si>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</si>
  <si>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</si>
  <si>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</si>
  <si>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</si>
  <si>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</si>
  <si>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</si>
  <si>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</si>
  <si>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</si>
  <si>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</si>
  <si>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</si>
  <si>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</si>
  <si>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</si>
  <si>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</si>
  <si>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</si>
  <si>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</si>
  <si>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</si>
  <si>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</si>
  <si>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</si>
  <si>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</si>
  <si>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</si>
  <si>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</si>
  <si>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</si>
  <si>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</si>
  <si>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</si>
  <si>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</si>
  <si>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</si>
  <si>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</si>
  <si>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</si>
  <si>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</si>
  <si>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</si>
  <si>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</si>
  <si>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</si>
  <si>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</si>
  <si>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</si>
  <si>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</si>
  <si>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</si>
  <si>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</si>
  <si>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</si>
  <si>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</si>
  <si>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</si>
  <si>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</si>
  <si>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</si>
  <si>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</si>
  <si>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</si>
  <si>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</si>
  <si>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</si>
  <si>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</si>
  <si>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</si>
  <si>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</si>
  <si>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</si>
  <si>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</si>
  <si>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</si>
  <si>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</si>
  <si>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</si>
  <si>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</si>
  <si>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</si>
  <si>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</si>
  <si>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</si>
  <si>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</si>
  <si>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</si>
  <si>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</si>
  <si>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</si>
  <si>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</si>
  <si>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</si>
  <si>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</si>
  <si>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</si>
  <si>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</si>
  <si>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</si>
  <si>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</si>
  <si>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</si>
  <si>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</si>
  <si>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</si>
  <si>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</si>
  <si>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</si>
  <si>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</si>
  <si>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</si>
  <si>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</si>
  <si>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</si>
  <si>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</si>
  <si>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</si>
  <si>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</si>
  <si>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</si>
  <si>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</si>
  <si>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</si>
  <si>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</si>
  <si>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</si>
  <si>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</si>
  <si>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</si>
  <si>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</si>
  <si>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</si>
  <si>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</si>
  <si>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</si>
  <si>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</si>
  <si>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</si>
  <si>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</si>
  <si>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</si>
  <si>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</si>
  <si>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</si>
  <si>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</si>
  <si>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</si>
  <si>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</si>
  <si>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</si>
  <si>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</si>
  <si>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</si>
  <si>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</si>
  <si>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</si>
  <si>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</si>
  <si>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</si>
  <si>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</si>
  <si>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</si>
  <si>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</si>
  <si>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</si>
  <si>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</si>
  <si>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</si>
  <si>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</si>
  <si>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</si>
  <si>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</si>
  <si>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</si>
  <si>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</si>
  <si>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</si>
  <si>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</si>
  <si>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</si>
  <si>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</si>
  <si>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</si>
  <si>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</si>
  <si>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</si>
  <si>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</si>
  <si>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</si>
  <si>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</si>
  <si>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</si>
  <si>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</si>
  <si>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</si>
  <si>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</si>
  <si>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</si>
  <si>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</si>
  <si>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</si>
  <si>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</si>
  <si>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</si>
  <si>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</si>
  <si>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</si>
  <si>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</si>
  <si>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</si>
  <si>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</si>
  <si>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</si>
  <si>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</si>
  <si>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</si>
  <si>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</si>
  <si>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</si>
  <si>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</si>
  <si>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</si>
  <si>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</si>
  <si>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</si>
  <si>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</si>
  <si>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</si>
  <si>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</si>
  <si>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</si>
  <si>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</si>
  <si>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</si>
  <si>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</si>
  <si>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</si>
  <si>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</si>
  <si>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</si>
  <si>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</si>
  <si>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</si>
  <si>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</si>
  <si>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</si>
  <si>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</si>
  <si>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</si>
  <si>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</si>
  <si>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</si>
  <si>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</si>
  <si>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</si>
  <si>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</si>
  <si>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</si>
  <si>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</si>
  <si>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</si>
  <si>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</si>
  <si>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</si>
  <si>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</si>
  <si>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</si>
  <si>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</si>
  <si>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</si>
  <si>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</si>
  <si>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</si>
  <si>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</si>
  <si>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</si>
  <si>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</si>
  <si>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</si>
  <si>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</si>
  <si>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</si>
  <si>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</si>
  <si>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</si>
  <si>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</si>
  <si>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</si>
  <si>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</si>
  <si>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</si>
  <si>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</si>
  <si>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</si>
  <si>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</si>
  <si>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</si>
  <si>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</si>
  <si>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</si>
  <si>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</si>
  <si>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</si>
  <si>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</si>
  <si>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</si>
  <si>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</si>
  <si>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</si>
  <si>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</si>
  <si>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</si>
  <si>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</si>
  <si>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</si>
  <si>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</si>
  <si>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</si>
  <si>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</si>
  <si>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</si>
  <si>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</si>
  <si>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</si>
  <si>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</si>
  <si>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</si>
  <si>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</si>
  <si>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</si>
  <si>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</si>
  <si>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</si>
  <si>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</si>
  <si>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</si>
  <si>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</si>
  <si>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</si>
  <si>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</si>
  <si>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</si>
  <si>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</si>
  <si>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</si>
  <si>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</si>
  <si>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</si>
  <si>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</si>
  <si>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</si>
  <si>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</si>
  <si>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</si>
  <si>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</si>
  <si>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</si>
  <si>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</si>
  <si>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</si>
  <si>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</si>
  <si>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</si>
  <si>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</si>
  <si>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</si>
  <si>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</si>
  <si>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</si>
  <si>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</si>
  <si>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</si>
  <si>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</si>
  <si>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</si>
  <si>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</si>
  <si>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</si>
  <si>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</si>
  <si>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</si>
  <si>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</si>
  <si>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</si>
  <si>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</si>
  <si>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</si>
  <si>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</si>
  <si>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</si>
  <si>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</si>
  <si>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</si>
  <si>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</si>
  <si>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</si>
  <si>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</si>
  <si>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</si>
  <si>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</si>
  <si>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</si>
  <si>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</si>
  <si>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</si>
  <si>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</si>
  <si>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</si>
  <si>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</si>
  <si>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</si>
  <si>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</si>
  <si>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</si>
  <si>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</si>
  <si>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</si>
  <si>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</si>
  <si>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</si>
  <si>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</si>
  <si>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</si>
  <si>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</si>
  <si>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</si>
  <si>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</si>
  <si>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</si>
  <si>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</si>
  <si>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</si>
  <si>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</si>
  <si>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</si>
  <si>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</si>
  <si>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</si>
  <si>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</si>
  <si>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</si>
  <si>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</si>
  <si>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</si>
  <si>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</si>
  <si>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</si>
  <si>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</si>
  <si>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</si>
  <si>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</si>
  <si>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</si>
  <si>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</si>
  <si>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</si>
  <si>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</si>
  <si>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</si>
  <si>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</si>
  <si>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</si>
  <si>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</si>
  <si>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</si>
  <si>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</si>
  <si>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</si>
  <si>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</si>
  <si>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</si>
  <si>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</si>
  <si>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</si>
  <si>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</si>
  <si>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</si>
  <si>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</si>
  <si>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</si>
  <si>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</si>
  <si>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</si>
  <si>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</si>
  <si>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</si>
  <si>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</si>
  <si>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</si>
  <si>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</si>
  <si>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</si>
  <si>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</si>
  <si>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</si>
  <si>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</si>
  <si>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</si>
  <si>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</si>
  <si>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</si>
  <si>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</si>
  <si>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</si>
  <si>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</si>
  <si>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</si>
  <si>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</si>
  <si>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</si>
  <si>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</si>
  <si>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</si>
  <si>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</si>
  <si>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</si>
  <si>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</si>
  <si>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</si>
  <si>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</si>
  <si>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</si>
  <si>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</si>
  <si>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</si>
  <si>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</si>
  <si>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</si>
  <si>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</si>
  <si>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</si>
  <si>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</si>
  <si>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</si>
  <si>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</si>
  <si>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</si>
  <si>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</si>
  <si>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</si>
  <si>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</si>
  <si>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</si>
  <si>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</si>
  <si>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</si>
  <si>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</si>
  <si>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</si>
  <si>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</si>
  <si>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</si>
  <si>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</si>
  <si>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</si>
  <si>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</si>
  <si>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</si>
  <si>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</si>
  <si>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</si>
  <si>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</si>
  <si>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</si>
  <si>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</si>
  <si>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</si>
  <si>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</si>
  <si>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</si>
  <si>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</si>
  <si>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</si>
  <si>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</si>
  <si>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</si>
  <si>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</si>
  <si>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</si>
  <si>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</si>
  <si>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</si>
  <si>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</si>
  <si>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</si>
  <si>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</si>
  <si>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</si>
  <si>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</si>
  <si>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</si>
  <si>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</si>
  <si>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</si>
  <si>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</si>
  <si>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</si>
  <si>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</si>
  <si>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</si>
  <si>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</si>
  <si>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</si>
  <si>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</si>
  <si>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</si>
  <si>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</si>
  <si>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</si>
  <si>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</si>
  <si>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</si>
  <si>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</si>
  <si>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</si>
  <si>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</si>
  <si>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</si>
  <si>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</si>
  <si>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</si>
  <si>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</si>
  <si>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</si>
  <si>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</si>
  <si>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</si>
  <si>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</si>
  <si>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</si>
  <si>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</si>
  <si>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</si>
  <si>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</si>
  <si>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</si>
  <si>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</si>
  <si>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</si>
  <si>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</si>
  <si>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</si>
  <si>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</si>
  <si>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</si>
  <si>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</si>
  <si>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</si>
  <si>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</si>
  <si>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</si>
  <si>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</si>
  <si>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</si>
  <si>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</si>
  <si>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</si>
  <si>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</si>
  <si>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</si>
  <si>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</si>
  <si>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</si>
  <si>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</si>
  <si>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</si>
  <si>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</si>
  <si>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</si>
  <si>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</si>
  <si>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</si>
  <si>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</si>
  <si>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</si>
  <si>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</si>
  <si>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</si>
  <si>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</si>
  <si>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</si>
  <si>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</si>
  <si>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</si>
  <si>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</si>
  <si>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</si>
  <si>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</si>
  <si>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</si>
  <si>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</si>
  <si>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</si>
  <si>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</si>
  <si>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</si>
  <si>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</si>
  <si>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</si>
  <si>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</si>
  <si>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</si>
  <si>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</si>
  <si>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</si>
  <si>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</si>
  <si>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</si>
  <si>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</si>
  <si>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</si>
  <si>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</si>
  <si>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</si>
  <si>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</si>
  <si>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</si>
  <si>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</si>
  <si>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</si>
  <si>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</si>
  <si>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</si>
  <si>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</si>
  <si>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</si>
  <si>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</si>
  <si>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</si>
  <si>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</si>
  <si>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</si>
  <si>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</si>
  <si>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</si>
  <si>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</si>
  <si>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</si>
  <si>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</si>
  <si>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</si>
  <si>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</si>
  <si>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</si>
  <si>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</si>
  <si>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</si>
  <si>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</si>
  <si>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</si>
  <si>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</si>
  <si>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</si>
  <si>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</si>
  <si>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</si>
  <si>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</si>
  <si>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</si>
  <si>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</si>
  <si>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</si>
  <si>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</si>
  <si>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</si>
  <si>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</si>
  <si>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</si>
  <si>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</si>
  <si>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</si>
  <si>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</si>
  <si>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</si>
  <si>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</si>
  <si>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</si>
  <si>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</si>
  <si>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</si>
  <si>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</si>
  <si>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</si>
  <si>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</si>
  <si>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</si>
  <si>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</si>
  <si>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</si>
  <si>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</si>
  <si>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</si>
  <si>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</si>
  <si>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</si>
  <si>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</si>
  <si>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</si>
  <si>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</si>
  <si>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</si>
  <si>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</si>
  <si>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</si>
  <si>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</si>
  <si>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</si>
  <si>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</si>
  <si>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</si>
  <si>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</si>
  <si>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</si>
  <si>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</si>
  <si>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</si>
  <si>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</si>
  <si>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</si>
  <si>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</si>
  <si>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</si>
  <si>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</si>
  <si>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</si>
  <si>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</si>
  <si>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</si>
  <si>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</si>
  <si>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</si>
  <si>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</si>
  <si>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</si>
  <si>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</si>
  <si>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</si>
  <si>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</si>
  <si>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</si>
  <si>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</si>
  <si>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</si>
  <si>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</si>
  <si>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</si>
  <si>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</si>
  <si>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</si>
  <si>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</si>
  <si>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</si>
  <si>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</si>
  <si>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</si>
  <si>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</si>
  <si>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</si>
  <si>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</si>
  <si>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</si>
  <si>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</si>
  <si>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</si>
  <si>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</si>
  <si>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</si>
  <si>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</si>
  <si>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</si>
  <si>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</si>
  <si>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</si>
  <si>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</si>
  <si>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</si>
  <si>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</si>
  <si>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</si>
  <si>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</si>
  <si>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</si>
  <si>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</si>
  <si>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</si>
  <si>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</si>
  <si>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</si>
  <si>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</si>
  <si>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</si>
  <si>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</si>
  <si>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</si>
  <si>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</si>
  <si>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</si>
  <si>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</si>
  <si>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</si>
  <si>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</si>
  <si>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</si>
  <si>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</si>
  <si>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</si>
  <si>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</si>
  <si>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</si>
  <si>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</si>
  <si>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</si>
  <si>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</si>
  <si>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</si>
  <si>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</si>
  <si>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</si>
  <si>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</si>
  <si>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</si>
  <si>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</si>
  <si>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</si>
  <si>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</si>
  <si>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</si>
  <si>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</si>
  <si>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</si>
  <si>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</si>
  <si>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</si>
  <si>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</si>
  <si>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</si>
  <si>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</si>
  <si>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</si>
  <si>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</si>
  <si>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</si>
  <si>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</si>
  <si>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</si>
  <si>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</si>
  <si>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</si>
  <si>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</si>
  <si>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</si>
  <si>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</si>
  <si>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</si>
  <si>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</si>
  <si>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</si>
  <si>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</si>
  <si>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</si>
  <si>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</si>
  <si>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</si>
  <si>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</si>
  <si>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</si>
  <si>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</si>
  <si>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</si>
  <si>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</si>
  <si>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</si>
  <si>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</si>
  <si>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</si>
  <si>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</si>
  <si>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</si>
  <si>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</si>
  <si>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</si>
  <si>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</si>
  <si>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</si>
  <si>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</si>
  <si>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</si>
  <si>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</si>
  <si>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</si>
  <si>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</si>
  <si>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</si>
  <si>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</si>
  <si>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</si>
  <si>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</si>
  <si>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</si>
  <si>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</si>
  <si>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</si>
  <si>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</si>
  <si>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</si>
  <si>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</si>
  <si>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</si>
  <si>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</si>
  <si>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</si>
  <si>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</si>
  <si>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</si>
  <si>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</si>
  <si>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</si>
  <si>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</si>
  <si>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</si>
  <si>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</si>
  <si>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</si>
  <si>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</si>
  <si>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</si>
  <si>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</si>
  <si>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</si>
  <si>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</si>
  <si>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</si>
  <si>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</si>
  <si>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</si>
  <si>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</si>
  <si>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</si>
  <si>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</si>
  <si>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</si>
  <si>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</si>
  <si>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</si>
  <si>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</si>
  <si>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</si>
  <si>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</si>
  <si>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</si>
  <si>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</si>
  <si>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</si>
  <si>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</si>
  <si>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</si>
  <si>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</si>
  <si>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</si>
  <si>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</si>
  <si>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</si>
  <si>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</si>
  <si>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</si>
  <si>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</si>
  <si>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</si>
  <si>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</si>
  <si>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</si>
  <si>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</si>
  <si>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</si>
  <si>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</si>
  <si>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</si>
  <si>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</si>
  <si>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</si>
  <si>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</si>
  <si>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</si>
  <si>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</si>
  <si>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</si>
  <si>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</si>
  <si>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</si>
  <si>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</si>
  <si>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</si>
  <si>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</si>
  <si>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</si>
  <si>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</si>
  <si>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</si>
  <si>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</si>
  <si>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</si>
  <si>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</si>
  <si>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</si>
  <si>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</si>
  <si>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</si>
  <si>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</si>
  <si>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</si>
  <si>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</si>
  <si>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</si>
  <si>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</si>
  <si>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</si>
  <si>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</si>
  <si>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</si>
  <si>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</si>
  <si>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</si>
  <si>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</si>
  <si>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</si>
  <si>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</si>
  <si>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</si>
  <si>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</si>
  <si>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</si>
  <si>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</si>
  <si>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</si>
  <si>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</si>
  <si>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</si>
  <si>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</si>
  <si>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</si>
  <si>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</si>
  <si>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</si>
  <si>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</si>
  <si>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</si>
  <si>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</si>
  <si>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</si>
  <si>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</si>
  <si>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</si>
  <si>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</si>
  <si>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</si>
  <si>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</si>
  <si>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</si>
  <si>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</si>
  <si>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</si>
  <si>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</si>
  <si>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</si>
  <si>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</si>
  <si>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</si>
  <si>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</si>
  <si>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</si>
  <si>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</si>
  <si>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</si>
  <si>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</si>
  <si>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</si>
  <si>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</si>
  <si>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</si>
  <si>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</si>
  <si>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</si>
  <si>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</si>
  <si>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</si>
  <si>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</si>
  <si>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</si>
  <si>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</si>
  <si>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</si>
  <si>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</si>
  <si>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</si>
  <si>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</si>
  <si>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</si>
  <si>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</si>
  <si>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</si>
  <si>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</si>
  <si>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</si>
  <si>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</si>
  <si>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</si>
  <si>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</si>
  <si>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</si>
  <si>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</si>
  <si>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</si>
  <si>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</si>
  <si>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</si>
  <si>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</si>
  <si>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</si>
  <si>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</si>
  <si>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</si>
  <si>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</si>
  <si>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</si>
  <si>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</si>
  <si>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</si>
  <si>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</si>
  <si>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</si>
  <si>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</si>
  <si>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</si>
  <si>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</si>
  <si>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</si>
  <si>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</si>
  <si>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</si>
  <si>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</si>
  <si>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</si>
  <si>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</si>
  <si>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</si>
  <si>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</si>
  <si>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</si>
  <si>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</si>
  <si>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</si>
  <si>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</si>
  <si>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</si>
  <si>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</si>
  <si>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</si>
  <si>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</si>
  <si>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</si>
  <si>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</si>
  <si>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</si>
  <si>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</si>
  <si>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</si>
  <si>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</si>
  <si>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</si>
  <si>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</si>
  <si>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</si>
  <si>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</si>
  <si>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</si>
  <si>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</si>
  <si>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</si>
  <si>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</si>
  <si>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</si>
  <si>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</si>
  <si>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</si>
  <si>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</si>
  <si>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</si>
  <si>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</si>
  <si>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</si>
  <si>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</si>
  <si>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</si>
  <si>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</si>
  <si>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</si>
  <si>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</si>
  <si>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</si>
  <si>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</si>
  <si>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</si>
  <si>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</si>
  <si>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</si>
  <si>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</si>
  <si>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</si>
  <si>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</si>
  <si>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</si>
  <si>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</si>
  <si>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</si>
  <si>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</si>
  <si>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</si>
  <si>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</si>
  <si>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</si>
  <si>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</si>
  <si>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</si>
  <si>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</si>
  <si>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</si>
  <si>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</si>
  <si>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</si>
  <si>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</si>
  <si>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</si>
  <si>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</si>
  <si>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</si>
  <si>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</si>
  <si>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</si>
  <si>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</si>
  <si>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</si>
  <si>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</si>
  <si>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</si>
  <si>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</si>
  <si>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</si>
  <si>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</si>
  <si>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</si>
  <si>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</si>
  <si>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</si>
  <si>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</si>
  <si>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</si>
  <si>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</si>
  <si>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</si>
  <si>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</si>
  <si>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</si>
  <si>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</si>
  <si>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</si>
  <si>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</si>
  <si>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</si>
  <si>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</si>
  <si>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</si>
  <si>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</si>
  <si>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</si>
  <si>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</si>
  <si>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</si>
  <si>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</si>
  <si>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</si>
  <si>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</si>
  <si>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</si>
  <si>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</si>
  <si>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</si>
  <si>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</si>
  <si>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</si>
  <si>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</si>
  <si>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</si>
  <si>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</si>
  <si>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</si>
  <si>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</si>
  <si>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</si>
  <si>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</si>
  <si>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</si>
  <si>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</si>
  <si>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</si>
  <si>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</si>
  <si>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</si>
  <si>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</si>
  <si>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</si>
  <si>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</si>
  <si>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</si>
  <si>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</si>
  <si>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</si>
  <si>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</si>
  <si>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</si>
  <si>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</si>
  <si>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</si>
  <si>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</si>
  <si>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</si>
  <si>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</si>
  <si>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</si>
  <si>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</si>
  <si>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</si>
  <si>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</si>
  <si>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</si>
  <si>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</si>
  <si>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</si>
  <si>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</si>
  <si>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</si>
  <si>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</si>
  <si>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</si>
  <si>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</si>
  <si>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</si>
  <si>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</si>
  <si>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</si>
  <si>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</si>
  <si>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</si>
  <si>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</si>
  <si>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</si>
  <si>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</si>
  <si>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</si>
  <si>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</si>
  <si>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</si>
  <si>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</si>
  <si>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</si>
  <si>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</si>
  <si>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</si>
  <si>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</si>
  <si>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</si>
  <si>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</si>
  <si>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</si>
  <si>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</si>
  <si>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</si>
  <si>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</si>
  <si>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</si>
  <si>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</si>
  <si>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</si>
  <si>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</si>
  <si>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</si>
  <si>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</si>
  <si>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</si>
  <si>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</si>
  <si>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</si>
  <si>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</si>
  <si>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</si>
  <si>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</si>
  <si>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</si>
  <si>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</si>
  <si>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</si>
  <si>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</si>
  <si>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</si>
  <si>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</si>
  <si>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</si>
  <si>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</si>
  <si>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</si>
  <si>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</si>
  <si>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</si>
  <si>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</si>
  <si>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</si>
  <si>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</si>
  <si>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</si>
  <si>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</si>
  <si>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</si>
  <si>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</si>
  <si>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</si>
  <si>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</si>
  <si>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</si>
  <si>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</si>
  <si>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</si>
  <si>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</si>
  <si>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</si>
  <si>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</si>
  <si>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</si>
  <si>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</si>
  <si>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</si>
  <si>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</si>
  <si>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</si>
  <si>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</si>
  <si>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</si>
  <si>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</si>
  <si>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</si>
  <si>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</si>
  <si>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</si>
  <si>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</si>
  <si>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</si>
  <si>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</si>
  <si>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</si>
  <si>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</si>
  <si>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</si>
  <si>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</si>
  <si>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</si>
  <si>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</si>
  <si>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</si>
  <si>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</si>
  <si>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</si>
  <si>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</si>
  <si>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</si>
  <si>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</si>
  <si>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</si>
  <si>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</si>
  <si>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</si>
  <si>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</si>
  <si>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</si>
  <si>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</si>
  <si>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</si>
  <si>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</si>
  <si>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</si>
  <si>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</si>
  <si>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</si>
  <si>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</si>
  <si>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</si>
  <si>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</si>
  <si>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</si>
  <si>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</si>
  <si>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</si>
  <si>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</si>
  <si>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</si>
  <si>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</si>
  <si>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</si>
  <si>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</si>
  <si>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</si>
  <si>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</si>
  <si>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</si>
  <si>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</si>
  <si>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</si>
  <si>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</si>
  <si>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</si>
  <si>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</si>
  <si>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</si>
  <si>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</si>
  <si>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</si>
  <si>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</si>
  <si>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</si>
  <si>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</si>
  <si>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</si>
  <si>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</si>
  <si>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</si>
  <si>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</si>
  <si>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</si>
  <si>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</si>
  <si>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</si>
  <si>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</si>
  <si>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</si>
  <si>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</si>
  <si>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</si>
  <si>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</si>
  <si>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</si>
  <si>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</si>
  <si>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</si>
  <si>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</si>
  <si>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</si>
  <si>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</si>
  <si>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</si>
  <si>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</si>
  <si>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</si>
  <si>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</si>
  <si>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</si>
  <si>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</si>
  <si>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</si>
  <si>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</si>
  <si>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</si>
  <si>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</si>
  <si>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</si>
  <si>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</si>
  <si>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</si>
  <si>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</si>
  <si>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</si>
  <si>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</si>
  <si>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</si>
  <si>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</si>
  <si>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</si>
  <si>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</si>
  <si>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</si>
  <si>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</si>
  <si>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</si>
  <si>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</si>
  <si>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</si>
  <si>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</si>
  <si>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</si>
  <si>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</si>
  <si>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</si>
  <si>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</si>
  <si>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</si>
  <si>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</si>
  <si>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</si>
  <si>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</si>
  <si>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</si>
  <si>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</si>
  <si>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</si>
  <si>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</si>
  <si>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</si>
  <si>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</si>
  <si>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</si>
  <si>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</si>
  <si>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</si>
  <si>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</si>
  <si>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</si>
  <si>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</si>
  <si>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</si>
  <si>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</si>
  <si>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</si>
  <si>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</si>
  <si>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</si>
  <si>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</si>
  <si>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</si>
  <si>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</si>
  <si>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</si>
  <si>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</si>
  <si>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</si>
  <si>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</si>
  <si>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</si>
  <si>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</si>
  <si>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</si>
  <si>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</si>
  <si>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</si>
  <si>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</si>
  <si>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</si>
  <si>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</si>
  <si>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</si>
  <si>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</si>
  <si>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</si>
  <si>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</si>
  <si>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</si>
  <si>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</si>
  <si>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</si>
  <si>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</si>
  <si>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</si>
  <si>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</si>
  <si>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</si>
  <si>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</si>
  <si>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</si>
  <si>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</si>
  <si>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</si>
  <si>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</si>
  <si>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</si>
  <si>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</si>
  <si>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</si>
  <si>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</si>
  <si>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</si>
  <si>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</si>
  <si>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</si>
  <si>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</si>
  <si>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</si>
  <si>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</si>
  <si>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</si>
  <si>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</si>
  <si>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</si>
  <si>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</si>
  <si>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</si>
  <si>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</si>
  <si>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</si>
  <si>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</si>
  <si>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</si>
  <si>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</si>
  <si>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</si>
  <si>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</si>
  <si>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</si>
  <si>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</si>
  <si>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</si>
  <si>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</si>
  <si>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</si>
  <si>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</si>
  <si>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</si>
  <si>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</si>
  <si>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</si>
  <si>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</si>
  <si>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</si>
  <si>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</si>
  <si>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</si>
  <si>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</si>
  <si>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</si>
  <si>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</si>
  <si>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</si>
  <si>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</si>
  <si>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</si>
  <si>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</si>
  <si>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</si>
  <si>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</si>
  <si>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</si>
  <si>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</si>
  <si>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</si>
  <si>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</si>
  <si>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</si>
  <si>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</si>
  <si>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</si>
  <si>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</si>
  <si>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</si>
  <si>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</si>
  <si>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</si>
  <si>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</si>
  <si>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</si>
  <si>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</si>
  <si>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</si>
  <si>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</si>
  <si>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</si>
  <si>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</si>
  <si>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</si>
  <si>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</si>
  <si>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</si>
  <si>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</si>
  <si>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</si>
  <si>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</si>
  <si>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</si>
  <si>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</si>
  <si>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</si>
  <si>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</si>
  <si>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</si>
  <si>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</si>
  <si>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</si>
  <si>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</si>
  <si>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</si>
  <si>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</si>
  <si>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</si>
  <si>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</si>
  <si>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</si>
  <si>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</si>
  <si>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</si>
  <si>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</si>
  <si>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</si>
  <si>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</si>
  <si>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</si>
  <si>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</si>
  <si>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</si>
  <si>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</si>
  <si>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</si>
  <si>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</si>
  <si>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</si>
  <si>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</si>
  <si>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</si>
  <si>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</si>
  <si>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</si>
  <si>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</si>
  <si>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</si>
  <si>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</si>
  <si>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</si>
  <si>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</si>
  <si>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</si>
  <si>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</si>
  <si>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</si>
  <si>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</si>
  <si>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</si>
  <si>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</si>
  <si>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</si>
  <si>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</si>
  <si>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</si>
  <si>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</si>
  <si>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</si>
  <si>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</si>
  <si>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</si>
  <si>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</si>
  <si>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</si>
  <si>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</si>
  <si>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</si>
  <si>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</si>
  <si>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</si>
  <si>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</si>
  <si>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</si>
  <si>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</si>
  <si>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</si>
  <si>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</si>
  <si>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</si>
  <si>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</si>
  <si>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</si>
  <si>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</si>
  <si>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</si>
  <si>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</si>
  <si>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</si>
  <si>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</si>
  <si>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</si>
  <si>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</si>
  <si>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</si>
  <si>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</si>
  <si>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</si>
  <si>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</si>
  <si>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</si>
  <si>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</si>
  <si>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</si>
  <si>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</si>
  <si>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</si>
  <si>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</si>
  <si>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</si>
  <si>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</si>
  <si>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</si>
  <si>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</si>
  <si>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</si>
  <si>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</si>
  <si>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</si>
  <si>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</si>
  <si>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</si>
  <si>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</si>
  <si>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</si>
  <si>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</si>
  <si>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</si>
  <si>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</si>
  <si>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</si>
  <si>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</si>
  <si>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</si>
  <si>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</si>
  <si>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</si>
  <si>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</si>
  <si>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</si>
  <si>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</si>
  <si>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</si>
  <si>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</si>
  <si>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</si>
  <si>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</si>
  <si>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</si>
  <si>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</si>
  <si>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</si>
  <si>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</si>
  <si>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</si>
  <si>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</si>
  <si>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</si>
  <si>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</si>
  <si>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</si>
  <si>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</si>
  <si>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</si>
  <si>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</si>
  <si>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</si>
  <si>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</si>
  <si>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</si>
  <si>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</si>
  <si>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</si>
  <si>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</si>
  <si>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</si>
  <si>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</si>
  <si>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</si>
  <si>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</si>
  <si>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</si>
  <si>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</si>
  <si>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</si>
  <si>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</si>
  <si>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</si>
  <si>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</si>
  <si>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</si>
  <si>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</si>
  <si>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</si>
  <si>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</si>
  <si>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</si>
  <si>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</si>
  <si>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</si>
  <si>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</si>
  <si>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</si>
  <si>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</si>
  <si>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</si>
  <si>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</si>
  <si>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</si>
  <si>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</si>
  <si>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</si>
  <si>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</si>
  <si>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</si>
  <si>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</si>
  <si>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</si>
  <si>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</si>
  <si>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</si>
  <si>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</si>
  <si>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</si>
  <si>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</si>
  <si>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</si>
  <si>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</si>
  <si>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</si>
  <si>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</si>
  <si>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</si>
  <si>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</si>
  <si>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</si>
  <si>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</si>
  <si>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</si>
  <si>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</si>
  <si>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</si>
  <si>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</si>
  <si>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</si>
  <si>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</si>
  <si>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</si>
  <si>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</si>
  <si>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</si>
  <si>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</si>
  <si>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</si>
  <si>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</si>
  <si>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</si>
  <si>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</si>
  <si>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</si>
  <si>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</si>
  <si>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</si>
  <si>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</si>
  <si>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</si>
  <si>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</si>
  <si>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</si>
  <si>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</si>
  <si>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</si>
  <si>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</si>
  <si>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</si>
  <si>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</si>
  <si>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</si>
  <si>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</si>
  <si>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</si>
  <si>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</si>
  <si>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</si>
  <si>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</si>
  <si>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</si>
  <si>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</si>
  <si>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</si>
  <si>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</si>
  <si>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</si>
  <si>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</si>
  <si>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</si>
  <si>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</si>
  <si>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</si>
  <si>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</si>
  <si>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</si>
  <si>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</si>
  <si>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</si>
  <si>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</si>
  <si>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</si>
  <si>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</si>
  <si>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</si>
  <si>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</si>
  <si>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</si>
  <si>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</si>
  <si>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</si>
  <si>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</si>
  <si>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</si>
  <si>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</si>
  <si>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</si>
  <si>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</si>
  <si>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</si>
  <si>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</si>
  <si>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</si>
  <si>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</si>
  <si>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</si>
  <si>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</si>
  <si>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</si>
  <si>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</si>
  <si>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</si>
  <si>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</si>
  <si>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</si>
  <si>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</si>
  <si>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</si>
  <si>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</si>
  <si>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</si>
  <si>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</si>
  <si>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</si>
  <si>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</si>
  <si>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</si>
  <si>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</si>
  <si>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</si>
  <si>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</si>
  <si>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</si>
  <si>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</si>
  <si>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</si>
  <si>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</si>
  <si>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</si>
  <si>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</si>
  <si>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</si>
  <si>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</si>
  <si>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</si>
  <si>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</si>
  <si>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</si>
  <si>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</si>
  <si>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</si>
  <si>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</si>
  <si>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</si>
  <si>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</si>
  <si>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</si>
  <si>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</si>
  <si>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</si>
  <si>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</si>
  <si>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</si>
  <si>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</si>
  <si>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</si>
  <si>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</si>
  <si>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</si>
  <si>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</si>
  <si>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</si>
  <si>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</si>
  <si>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</si>
  <si>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</si>
  <si>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</si>
  <si>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</si>
  <si>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</si>
  <si>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</si>
  <si>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</si>
  <si>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</si>
  <si>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</si>
  <si>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</si>
  <si>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</si>
  <si>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</si>
  <si>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</si>
  <si>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</si>
  <si>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</si>
  <si>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</si>
  <si>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</si>
  <si>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</si>
  <si>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</si>
  <si>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</si>
  <si>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</si>
  <si>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</si>
  <si>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</si>
  <si>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</si>
  <si>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</si>
  <si>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</si>
  <si>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</si>
  <si>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</si>
  <si>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</si>
  <si>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</si>
  <si>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</si>
  <si>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</si>
  <si>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</si>
  <si>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</si>
  <si>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</si>
  <si>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</si>
  <si>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</si>
  <si>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</si>
  <si>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</si>
  <si>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</si>
  <si>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</si>
  <si>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</si>
  <si>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</si>
  <si>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</si>
  <si>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</si>
  <si>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</si>
  <si>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</si>
  <si>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</si>
  <si>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</si>
  <si>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</si>
  <si>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</si>
  <si>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</si>
  <si>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</si>
  <si>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</si>
  <si>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</si>
  <si>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</si>
  <si>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</si>
  <si>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</si>
  <si>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</si>
  <si>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</si>
  <si>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</si>
  <si>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</si>
  <si>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</si>
  <si>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</si>
  <si>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</si>
  <si>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</si>
  <si>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</si>
  <si>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</si>
  <si>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</si>
  <si>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</si>
  <si>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</si>
  <si>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</si>
  <si>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</si>
  <si>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</si>
  <si>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</si>
  <si>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</si>
  <si>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</si>
  <si>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</si>
  <si>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</si>
  <si>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</si>
  <si>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</si>
  <si>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</si>
  <si>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</si>
  <si>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</si>
  <si>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</si>
  <si>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</si>
  <si>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</si>
  <si>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</si>
  <si>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</si>
  <si>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</si>
  <si>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</si>
  <si>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</si>
  <si>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</si>
  <si>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</si>
  <si>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</si>
  <si>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</si>
  <si>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</si>
  <si>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</si>
  <si>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</si>
  <si>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</si>
  <si>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</si>
  <si>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</si>
  <si>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</si>
  <si>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</si>
  <si>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</si>
  <si>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</si>
  <si>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</si>
  <si>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</si>
  <si>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</si>
  <si>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</si>
  <si>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</si>
  <si>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</si>
  <si>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</si>
  <si>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</si>
  <si>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</si>
  <si>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</si>
  <si>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</si>
  <si>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</si>
  <si>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</si>
  <si>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</si>
  <si>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</si>
  <si>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</si>
  <si>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</si>
  <si>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</si>
  <si>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</si>
  <si>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</si>
  <si>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</si>
  <si>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</si>
  <si>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</si>
  <si>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</si>
  <si>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</si>
  <si>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</si>
  <si>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</si>
  <si>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</si>
  <si>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</si>
  <si>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</si>
  <si>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</si>
  <si>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</si>
  <si>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</si>
  <si>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</si>
  <si>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</si>
  <si>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</si>
  <si>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</si>
  <si>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</si>
  <si>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</si>
  <si>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</si>
  <si>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</si>
  <si>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</si>
  <si>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</si>
  <si>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</si>
  <si>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</si>
  <si>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</si>
  <si>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</si>
  <si>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</si>
  <si>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</si>
  <si>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</si>
  <si>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</si>
  <si>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</si>
  <si>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</si>
  <si>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</si>
  <si>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</si>
  <si>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</si>
  <si>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</si>
  <si>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</si>
  <si>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</si>
  <si>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</si>
  <si>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</si>
  <si>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</si>
  <si>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</si>
  <si>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</si>
  <si>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</si>
  <si>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</si>
  <si>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</si>
  <si>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</si>
  <si>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</si>
  <si>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</si>
  <si>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</si>
  <si>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</si>
  <si>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</si>
  <si>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</si>
  <si>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</si>
  <si>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</si>
  <si>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</si>
  <si>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</si>
  <si>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</si>
  <si>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</si>
  <si>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</si>
  <si>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</si>
  <si>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</si>
  <si>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</si>
  <si>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</si>
  <si>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</si>
  <si>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</si>
  <si>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</si>
  <si>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</si>
  <si>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</si>
  <si>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</si>
  <si>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</si>
  <si>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</si>
  <si>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</si>
  <si>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</si>
  <si>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</si>
  <si>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</si>
  <si>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</si>
  <si>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</si>
  <si>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</si>
  <si>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</si>
  <si>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</si>
  <si>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</si>
  <si>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</si>
  <si>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</si>
  <si>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</si>
  <si>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</si>
  <si>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</si>
  <si>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</si>
  <si>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</si>
  <si>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</si>
  <si>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</si>
  <si>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</si>
  <si>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</si>
  <si>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</si>
  <si>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</si>
  <si>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</si>
  <si>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</si>
  <si>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</si>
  <si>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</si>
  <si>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</si>
  <si>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</si>
  <si>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</si>
  <si>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</si>
  <si>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</si>
  <si>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</si>
  <si>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</si>
  <si>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</si>
  <si>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</si>
  <si>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</si>
  <si>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</si>
  <si>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</si>
  <si>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</si>
  <si>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</si>
  <si>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</si>
  <si>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</si>
  <si>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</si>
  <si>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</si>
  <si>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</si>
  <si>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</si>
  <si>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</si>
  <si>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</si>
  <si>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</si>
  <si>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</si>
  <si>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</si>
  <si>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</si>
  <si>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</si>
  <si>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</si>
  <si>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</si>
  <si>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</si>
  <si>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</si>
  <si>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</si>
  <si>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</si>
  <si>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</si>
  <si>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</si>
  <si>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</si>
  <si>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</si>
  <si>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</si>
  <si>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</si>
  <si>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</si>
  <si>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</si>
  <si>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</si>
  <si>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</si>
  <si>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</si>
  <si>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</si>
  <si>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</si>
  <si>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</si>
  <si>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</si>
  <si>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</si>
  <si>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</si>
  <si>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</si>
  <si>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</si>
  <si>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</si>
  <si>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</si>
  <si>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</si>
  <si>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</si>
  <si>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</si>
  <si>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</si>
  <si>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</si>
  <si>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</si>
  <si>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</si>
  <si>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</si>
  <si>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</si>
  <si>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</si>
  <si>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</si>
  <si>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</si>
  <si>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</si>
  <si>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</si>
  <si>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</si>
  <si>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</si>
  <si>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</si>
  <si>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</si>
  <si>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</si>
  <si>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</si>
  <si>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</si>
  <si>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</si>
  <si>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</si>
  <si>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</si>
  <si>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</si>
  <si>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</si>
  <si>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</si>
  <si>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</si>
  <si>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</si>
  <si>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</si>
  <si>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</si>
  <si>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</si>
  <si>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</si>
  <si>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</si>
  <si>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</si>
  <si>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</si>
  <si>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</si>
  <si>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</si>
  <si>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</si>
  <si>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</si>
  <si>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</si>
  <si>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</si>
  <si>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</si>
  <si>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</si>
  <si>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</si>
  <si>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</si>
  <si>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</si>
  <si>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</si>
  <si>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</si>
  <si>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</si>
  <si>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</si>
  <si>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</si>
  <si>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</si>
  <si>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</si>
  <si>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</si>
  <si>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</si>
  <si>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</si>
  <si>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</si>
  <si>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</si>
  <si>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</si>
  <si>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</si>
  <si>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</si>
  <si>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</si>
  <si>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</si>
  <si>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</si>
  <si>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</si>
  <si>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</si>
  <si>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</si>
  <si>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</si>
  <si>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</si>
  <si>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</si>
  <si>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</si>
  <si>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</si>
  <si>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</si>
  <si>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</si>
  <si>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</si>
  <si>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</si>
  <si>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</si>
  <si>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</si>
  <si>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</si>
  <si>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</si>
  <si>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</si>
  <si>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</si>
  <si>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</si>
  <si>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</si>
  <si>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</si>
  <si>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</si>
  <si>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</si>
  <si>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</si>
  <si>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</si>
  <si>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</si>
  <si>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</si>
  <si>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</si>
  <si>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</si>
  <si>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</si>
  <si>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</si>
  <si>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</si>
  <si>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</si>
  <si>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</si>
  <si>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</si>
  <si>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</si>
  <si>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</si>
  <si>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</si>
  <si>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</si>
  <si>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</si>
  <si>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</si>
  <si>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</si>
  <si>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</si>
  <si>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</si>
  <si>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</si>
  <si>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</si>
  <si>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</si>
  <si>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</si>
  <si>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</si>
  <si>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</si>
  <si>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</si>
  <si>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</si>
  <si>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</si>
  <si>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</si>
  <si>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</si>
  <si>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</si>
  <si>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</si>
  <si>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</si>
  <si>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</si>
  <si>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</si>
  <si>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</si>
  <si>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</si>
  <si>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</si>
  <si>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</si>
  <si>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</si>
  <si>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</si>
  <si>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</si>
  <si>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</si>
  <si>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</si>
  <si>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</si>
  <si>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</si>
  <si>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</si>
  <si>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</si>
  <si>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</si>
  <si>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</si>
  <si>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</si>
  <si>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</si>
  <si>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</si>
  <si>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</si>
  <si>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</si>
  <si>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</si>
  <si>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</si>
  <si>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</si>
  <si>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</si>
  <si>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</si>
  <si>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</si>
  <si>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</si>
  <si>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</si>
  <si>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</si>
  <si>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</si>
  <si>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</si>
  <si>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</si>
  <si>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</si>
  <si>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</si>
  <si>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</si>
  <si>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</si>
  <si>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</si>
  <si>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</si>
  <si>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</si>
  <si>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</si>
  <si>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</si>
  <si>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</si>
  <si>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</si>
  <si>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</si>
  <si>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</si>
  <si>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</si>
  <si>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</si>
  <si>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</si>
  <si>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</si>
  <si>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</si>
  <si>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</si>
  <si>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</si>
  <si>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</si>
  <si>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</si>
  <si>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</si>
  <si>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</si>
  <si>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</si>
  <si>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</si>
  <si>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</si>
  <si>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</si>
  <si>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</si>
  <si>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</si>
  <si>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</si>
  <si>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</si>
  <si>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</si>
  <si>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</si>
  <si>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</si>
  <si>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</si>
  <si>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</si>
  <si>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</si>
  <si>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</si>
  <si>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</si>
  <si>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</si>
  <si>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</si>
  <si>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</si>
  <si>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</si>
  <si>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</si>
  <si>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</si>
  <si>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</si>
  <si>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</si>
  <si>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</si>
  <si>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</si>
  <si>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</si>
  <si>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</si>
  <si>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</si>
  <si>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</si>
  <si>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</si>
  <si>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</si>
  <si>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</si>
  <si>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</si>
  <si>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</si>
  <si>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</si>
  <si>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</si>
  <si>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</si>
  <si>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</si>
  <si>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</si>
  <si>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</si>
  <si>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</si>
  <si>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</si>
  <si>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</si>
  <si>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</si>
  <si>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</si>
  <si>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</si>
  <si>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</si>
  <si>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</si>
  <si>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</si>
  <si>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</si>
  <si>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</si>
  <si>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</si>
  <si>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</si>
  <si>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</si>
  <si>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</si>
  <si>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</si>
  <si>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</si>
  <si>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</si>
  <si>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</si>
  <si>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</si>
  <si>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</si>
  <si>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</si>
  <si>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</si>
  <si>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</si>
  <si>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</si>
  <si>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</si>
  <si>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</si>
  <si>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</si>
  <si>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</si>
  <si>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</si>
  <si>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</si>
  <si>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</si>
  <si>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</si>
  <si>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</si>
  <si>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</si>
  <si>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</si>
  <si>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</si>
  <si>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</si>
  <si>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</si>
  <si>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</si>
  <si>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</si>
  <si>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</si>
  <si>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</si>
  <si>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</si>
  <si>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</si>
  <si>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</si>
  <si>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</si>
  <si>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</si>
  <si>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</si>
  <si>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</si>
  <si>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</si>
  <si>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</si>
  <si>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</si>
  <si>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</si>
  <si>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</si>
  <si>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</si>
  <si>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</si>
  <si>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</si>
  <si>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</si>
  <si>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</si>
  <si>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</si>
  <si>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</si>
  <si>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</si>
  <si>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</si>
  <si>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</si>
  <si>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</si>
  <si>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</si>
  <si>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</si>
  <si>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</si>
  <si>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</si>
  <si>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</si>
  <si>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</si>
  <si>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</si>
  <si>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</si>
  <si>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</si>
  <si>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</si>
  <si>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</si>
  <si>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</si>
  <si>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</si>
  <si>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</si>
  <si>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</si>
  <si>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</si>
  <si>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</si>
  <si>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</si>
  <si>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</si>
  <si>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</si>
  <si>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</si>
  <si>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</si>
  <si>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</si>
  <si>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</si>
  <si>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</si>
  <si>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</si>
  <si>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</si>
  <si>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</si>
  <si>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</si>
  <si>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</si>
  <si>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</si>
  <si>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</si>
  <si>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</si>
  <si>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</si>
  <si>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</si>
  <si>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</si>
  <si>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</si>
  <si>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</si>
  <si>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</si>
  <si>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</si>
  <si>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</si>
  <si>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</si>
  <si>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</si>
  <si>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</si>
  <si>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</si>
  <si>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</si>
  <si>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</si>
  <si>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</si>
  <si>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</si>
  <si>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</si>
  <si>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</si>
  <si>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</si>
  <si>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</si>
  <si>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</si>
  <si>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</si>
  <si>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</si>
  <si>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</si>
  <si>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</si>
  <si>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</si>
  <si>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</si>
  <si>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</si>
  <si>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</si>
  <si>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</si>
  <si>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</si>
  <si>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</si>
  <si>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</si>
  <si>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</si>
  <si>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</si>
  <si>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</si>
  <si>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</si>
  <si>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</si>
  <si>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</si>
  <si>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</si>
  <si>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</si>
  <si>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</si>
  <si>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</si>
  <si>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</si>
  <si>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</si>
  <si>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</si>
  <si>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</si>
  <si>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</si>
  <si>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</si>
  <si>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</si>
  <si>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</si>
  <si>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</si>
  <si>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</si>
  <si>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</si>
  <si>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</si>
  <si>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</si>
  <si>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</si>
  <si>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</si>
  <si>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</si>
  <si>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</si>
  <si>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</si>
  <si>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</si>
  <si>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</si>
  <si>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</si>
  <si>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</si>
  <si>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</si>
  <si>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</si>
  <si>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</si>
  <si>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</si>
  <si>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</si>
  <si>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</si>
  <si>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</si>
  <si>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</si>
  <si>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</si>
  <si>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</si>
  <si>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</si>
  <si>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</si>
  <si>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</si>
  <si>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</si>
  <si>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</si>
  <si>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</si>
  <si>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</si>
  <si>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</si>
  <si>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</si>
  <si>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</si>
  <si>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</si>
  <si>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</si>
  <si>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</si>
  <si>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</si>
  <si>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</si>
  <si>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</si>
  <si>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</si>
  <si>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</si>
  <si>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</si>
  <si>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</si>
  <si>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</si>
  <si>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</si>
  <si>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</si>
  <si>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</si>
  <si>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</si>
  <si>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</si>
  <si>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</si>
  <si>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</si>
  <si>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</si>
  <si>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</si>
  <si>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</si>
  <si>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</si>
  <si>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</si>
  <si>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</si>
  <si>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</si>
  <si>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</si>
  <si>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</si>
  <si>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</si>
  <si>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</si>
  <si>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</si>
  <si>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</si>
  <si>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</si>
  <si>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</si>
  <si>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</si>
  <si>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</si>
  <si>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</si>
  <si>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</si>
  <si>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</si>
  <si>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</si>
  <si>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</si>
  <si>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</si>
  <si>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</si>
  <si>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</si>
  <si>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</si>
  <si>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</si>
  <si>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</si>
  <si>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</si>
  <si>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</si>
  <si>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</si>
  <si>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</si>
  <si>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</si>
  <si>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</si>
  <si>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</si>
  <si>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</si>
  <si>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</si>
  <si>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</si>
  <si>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</si>
  <si>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</si>
  <si>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</si>
  <si>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</si>
  <si>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</si>
  <si>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</si>
  <si>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</si>
  <si>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</si>
  <si>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</si>
  <si>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</si>
  <si>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</si>
  <si>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</si>
  <si>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</si>
  <si>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</si>
  <si>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</si>
  <si>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</si>
  <si>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</si>
  <si>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</si>
  <si>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</si>
  <si>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</si>
  <si>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</si>
  <si>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</si>
  <si>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</si>
  <si>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</si>
  <si>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</si>
  <si>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</si>
  <si>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</si>
  <si>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</si>
  <si>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</si>
  <si>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</si>
  <si>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</si>
  <si>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</si>
  <si>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</si>
  <si>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</si>
  <si>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</si>
  <si>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</si>
  <si>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</si>
  <si>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</si>
  <si>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</si>
  <si>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</si>
  <si>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</si>
  <si>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</si>
  <si>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</si>
  <si>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</si>
  <si>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</si>
  <si>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</si>
  <si>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</si>
  <si>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</si>
  <si>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</si>
  <si>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</si>
  <si>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</si>
  <si>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</si>
  <si>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</si>
  <si>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</si>
  <si>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</si>
  <si>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</si>
  <si>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</si>
  <si>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</si>
  <si>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</si>
  <si>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</si>
  <si>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</si>
  <si>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</si>
  <si>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</si>
  <si>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</si>
  <si>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</si>
  <si>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</si>
  <si>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</si>
  <si>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</si>
  <si>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</si>
  <si>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</si>
  <si>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</si>
  <si>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</si>
  <si>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</si>
  <si>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</si>
  <si>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</si>
  <si>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</si>
  <si>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</si>
  <si>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</si>
  <si>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</si>
  <si>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</si>
  <si>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</si>
  <si>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</si>
  <si>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</si>
  <si>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</si>
  <si>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</si>
  <si>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</si>
  <si>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</si>
  <si>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</si>
  <si>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</si>
  <si>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</si>
  <si>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</si>
  <si>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</si>
  <si>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</si>
  <si>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</si>
  <si>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</si>
  <si>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</si>
  <si>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</si>
  <si>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</si>
  <si>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</si>
  <si>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</si>
  <si>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</si>
  <si>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</si>
  <si>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</si>
  <si>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</si>
  <si>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</si>
  <si>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</si>
  <si>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</si>
  <si>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</si>
  <si>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</si>
  <si>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</si>
  <si>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</si>
  <si>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</si>
  <si>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</si>
  <si>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</si>
  <si>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</si>
  <si>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</si>
  <si>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</si>
  <si>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</si>
  <si>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</si>
  <si>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</si>
  <si>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</si>
  <si>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</si>
  <si>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</si>
  <si>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</si>
  <si>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</si>
  <si>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</si>
  <si>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</si>
  <si>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</si>
  <si>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</si>
  <si>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</si>
  <si>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</si>
  <si>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</si>
  <si>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</si>
  <si>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</si>
  <si>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</si>
  <si>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</si>
  <si>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</si>
  <si>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</si>
  <si>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</si>
  <si>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</si>
  <si>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</si>
  <si>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</si>
  <si>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</si>
  <si>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</si>
  <si>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</si>
  <si>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</si>
  <si>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</si>
  <si>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</si>
  <si>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</si>
  <si>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</si>
  <si>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</si>
  <si>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</si>
  <si>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</si>
  <si>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</si>
  <si>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</si>
  <si>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</si>
  <si>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</si>
  <si>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</si>
  <si>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</si>
  <si>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</si>
  <si>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</si>
  <si>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</si>
  <si>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</si>
  <si>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</si>
  <si>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</si>
  <si>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</si>
  <si>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</si>
  <si>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</si>
  <si>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</si>
  <si>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</si>
  <si>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</si>
  <si>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</si>
  <si>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</si>
  <si>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</si>
  <si>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</si>
  <si>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</si>
  <si>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</si>
  <si>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</si>
  <si>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</si>
  <si>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</si>
  <si>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</si>
  <si>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</si>
  <si>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</si>
  <si>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</si>
  <si>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</si>
  <si>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</si>
  <si>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</si>
  <si>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</si>
  <si>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</si>
  <si>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</si>
  <si>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</si>
  <si>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</si>
  <si>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</si>
  <si>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</si>
  <si>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</si>
  <si>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</si>
  <si>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</si>
  <si>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</si>
  <si>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</si>
  <si>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</si>
  <si>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</si>
  <si>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</si>
  <si>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</si>
  <si>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</si>
  <si>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</si>
  <si>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</si>
  <si>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</si>
  <si>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</si>
  <si>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</si>
  <si>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</si>
  <si>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</si>
  <si>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</si>
  <si>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</si>
  <si>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</si>
  <si>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</si>
  <si>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</si>
  <si>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</si>
  <si>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</si>
  <si>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</si>
  <si>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</si>
  <si>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</si>
  <si>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</si>
  <si>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</si>
  <si>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</si>
  <si>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</si>
  <si>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</si>
  <si>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</si>
  <si>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</si>
  <si>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</si>
  <si>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</si>
  <si>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</si>
  <si>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</si>
  <si>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</si>
  <si>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</si>
  <si>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</si>
  <si>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</si>
  <si>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</si>
  <si>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</si>
  <si>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</si>
  <si>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</si>
  <si>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</si>
  <si>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</si>
  <si>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</si>
  <si>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</si>
  <si>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</si>
  <si>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</si>
  <si>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</si>
  <si>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</si>
  <si>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</si>
  <si>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</si>
  <si>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</si>
  <si>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</si>
  <si>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</si>
  <si>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</si>
  <si>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</si>
  <si>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</si>
  <si>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</si>
  <si>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</si>
  <si>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</si>
  <si>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</si>
  <si>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</si>
  <si>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</si>
  <si>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</si>
  <si>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</si>
  <si>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</si>
  <si>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</si>
  <si>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</si>
  <si>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</si>
  <si>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</si>
  <si>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</si>
  <si>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</si>
  <si>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</si>
  <si>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</si>
  <si>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</si>
  <si>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</si>
  <si>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</si>
  <si>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</si>
  <si>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</si>
  <si>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</si>
  <si>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</si>
  <si>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</si>
  <si>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</si>
  <si>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</si>
  <si>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</si>
  <si>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</si>
  <si>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</si>
  <si>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</si>
  <si>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</si>
  <si>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</si>
  <si>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</si>
  <si>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</si>
  <si>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</si>
  <si>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</si>
  <si>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</si>
  <si>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</si>
  <si>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</si>
  <si>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</si>
  <si>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</si>
  <si>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</si>
  <si>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</si>
  <si>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</si>
  <si>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</si>
  <si>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</si>
  <si>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</si>
  <si>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</si>
  <si>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</si>
  <si>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</si>
  <si>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</si>
  <si>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</si>
  <si>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</si>
  <si>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</si>
  <si>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</si>
  <si>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</si>
  <si>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</si>
  <si>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</si>
  <si>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</si>
  <si>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</si>
  <si>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</si>
  <si>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</si>
  <si>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</si>
  <si>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</si>
  <si>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</si>
  <si>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</si>
  <si>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</si>
  <si>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</si>
  <si>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</si>
  <si>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</si>
  <si>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</si>
  <si>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</si>
  <si>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</si>
  <si>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</si>
  <si>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</si>
  <si>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</si>
  <si>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</si>
  <si>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</si>
  <si>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</si>
  <si>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</si>
  <si>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</si>
  <si>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</si>
  <si>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</si>
  <si>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</si>
  <si>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</si>
  <si>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</si>
  <si>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</si>
  <si>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</si>
  <si>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</si>
  <si>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</si>
  <si>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</si>
  <si>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</si>
  <si>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</si>
  <si>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</si>
  <si>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</si>
  <si>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</si>
  <si>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</si>
  <si>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</si>
  <si>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</si>
  <si>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</si>
  <si>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</si>
  <si>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</si>
  <si>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</si>
  <si>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</si>
  <si>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</si>
  <si>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</si>
  <si>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</si>
  <si>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</si>
  <si>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</si>
  <si>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</si>
  <si>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</si>
  <si>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</si>
  <si>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</si>
  <si>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</si>
  <si>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</si>
  <si>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</si>
  <si>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</si>
  <si>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</si>
  <si>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</si>
  <si>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</si>
  <si>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</si>
  <si>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</si>
  <si>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</si>
  <si>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</si>
  <si>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</si>
  <si>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</si>
  <si>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</si>
  <si>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</si>
  <si>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</si>
  <si>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</si>
  <si>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</si>
  <si>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</si>
  <si>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</si>
  <si>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</si>
  <si>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</si>
  <si>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</si>
  <si>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</si>
  <si>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</si>
  <si>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</si>
  <si>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</si>
  <si>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</si>
  <si>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</si>
  <si>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</si>
  <si>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</si>
  <si>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</si>
  <si>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</si>
  <si>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</si>
  <si>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</si>
  <si>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</si>
  <si>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</si>
  <si>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</si>
  <si>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</si>
  <si>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</si>
  <si>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</si>
  <si>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</si>
  <si>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</si>
  <si>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</si>
  <si>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</si>
  <si>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</si>
  <si>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</si>
  <si>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</si>
  <si>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</si>
  <si>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</si>
  <si>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</si>
  <si>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</si>
  <si>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</si>
  <si>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</si>
  <si>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</si>
  <si>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</si>
  <si>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</si>
  <si>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</si>
  <si>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</si>
  <si>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</si>
  <si>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</si>
  <si>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</si>
  <si>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</si>
  <si>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</si>
  <si>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</si>
  <si>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</si>
  <si>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</si>
  <si>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</si>
  <si>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</si>
  <si>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</si>
  <si>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</si>
  <si>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</si>
  <si>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</si>
  <si>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</si>
  <si>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</si>
  <si>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</si>
  <si>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</si>
  <si>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</si>
  <si>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</si>
  <si>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</si>
  <si>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</si>
  <si>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</si>
  <si>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</si>
  <si>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</si>
  <si>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</si>
  <si>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</si>
  <si>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</si>
  <si>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</si>
  <si>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</si>
  <si>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</si>
  <si>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</si>
  <si>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</si>
  <si>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</si>
  <si>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</si>
  <si>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</si>
  <si>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</si>
  <si>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</si>
  <si>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</si>
  <si>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</si>
  <si>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</si>
  <si>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</si>
  <si>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</si>
  <si>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</si>
  <si>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</si>
  <si>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</si>
  <si>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</si>
  <si>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</si>
  <si>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</si>
  <si>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</si>
  <si>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</si>
  <si>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</si>
  <si>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</si>
  <si>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</si>
  <si>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</si>
  <si>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</si>
  <si>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</si>
  <si>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</si>
  <si>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</si>
  <si>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</si>
  <si>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</si>
  <si>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</si>
  <si>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</si>
  <si>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</si>
  <si>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</si>
  <si>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</si>
  <si>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</si>
  <si>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</si>
  <si>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</si>
  <si>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</si>
  <si>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</si>
  <si>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</si>
  <si>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</si>
  <si>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</si>
  <si>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</si>
  <si>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</si>
  <si>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</si>
  <si>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</si>
  <si>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</si>
  <si>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</si>
  <si>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</si>
  <si>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</si>
  <si>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</si>
  <si>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</si>
  <si>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</si>
  <si>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</si>
  <si>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</si>
  <si>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</si>
  <si>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</si>
  <si>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</si>
  <si>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</si>
  <si>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</si>
  <si>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</si>
  <si>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</si>
  <si>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</si>
  <si>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</si>
  <si>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</si>
  <si>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</si>
  <si>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</si>
  <si>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</si>
  <si>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</si>
  <si>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</si>
  <si>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</si>
  <si>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</si>
  <si>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</si>
  <si>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</si>
  <si>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</si>
  <si>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</si>
  <si>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</si>
  <si>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</si>
  <si>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</si>
  <si>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</si>
  <si>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</si>
  <si>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</si>
  <si>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</si>
  <si>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</si>
  <si>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</si>
  <si>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</si>
  <si>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</si>
  <si>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</si>
  <si>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</si>
  <si>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</si>
  <si>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</si>
  <si>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</si>
  <si>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</si>
  <si>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</si>
  <si>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</si>
  <si>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</si>
  <si>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</si>
  <si>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</si>
  <si>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</si>
  <si>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</si>
  <si>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</si>
  <si>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</si>
  <si>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</si>
  <si>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</si>
  <si>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</si>
  <si>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</si>
  <si>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</si>
  <si>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</si>
  <si>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</si>
  <si>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</si>
  <si>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</si>
  <si>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</si>
  <si>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</si>
  <si>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</si>
  <si>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</si>
  <si>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</si>
  <si>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</si>
  <si>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</si>
  <si>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</si>
  <si>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</si>
  <si>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</si>
  <si>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</si>
  <si>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</si>
  <si>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</si>
  <si>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</si>
  <si>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</si>
  <si>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</si>
  <si>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</si>
  <si>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</si>
  <si>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</si>
  <si>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</si>
  <si>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</si>
  <si>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</si>
  <si>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</si>
  <si>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</si>
  <si>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</si>
  <si>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</si>
  <si>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</si>
  <si>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</si>
  <si>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</si>
  <si>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</si>
  <si>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</si>
  <si>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</si>
  <si>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</si>
  <si>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</si>
  <si>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</si>
  <si>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</si>
  <si>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</si>
  <si>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</si>
  <si>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</si>
  <si>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</si>
  <si>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</si>
  <si>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</si>
  <si>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</si>
  <si>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</si>
  <si>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</si>
  <si>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</si>
  <si>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</si>
  <si>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</si>
  <si>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</si>
  <si>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</si>
  <si>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</si>
  <si>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</si>
  <si>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</si>
  <si>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</si>
  <si>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</si>
  <si>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</si>
  <si>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</si>
  <si>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</si>
  <si>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</si>
  <si>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</si>
  <si>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</si>
  <si>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</si>
  <si>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</si>
  <si>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</si>
  <si>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</si>
  <si>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</si>
  <si>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</si>
  <si>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</si>
  <si>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</si>
  <si>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</si>
  <si>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</si>
  <si>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</si>
  <si>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</si>
  <si>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</si>
  <si>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</si>
  <si>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</si>
  <si>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</si>
  <si>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</si>
  <si>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</si>
  <si>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</si>
  <si>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</si>
  <si>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</si>
  <si>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</si>
  <si>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</si>
  <si>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</si>
  <si>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</si>
  <si>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</si>
  <si>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</si>
  <si>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</si>
  <si>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</si>
  <si>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</si>
  <si>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</si>
  <si>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</si>
  <si>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</si>
  <si>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</si>
  <si>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</si>
  <si>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</si>
  <si>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</si>
  <si>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</si>
  <si>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</si>
  <si>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</si>
  <si>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</si>
  <si>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</si>
  <si>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</si>
  <si>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</si>
  <si>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</si>
  <si>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</si>
  <si>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</si>
  <si>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</si>
  <si>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</si>
  <si>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</si>
  <si>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</si>
  <si>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</si>
  <si>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</si>
  <si>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</si>
  <si>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</si>
  <si>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</si>
  <si>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</si>
  <si>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</si>
  <si>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</si>
  <si>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</si>
  <si>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</si>
  <si>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</si>
  <si>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</si>
  <si>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</si>
  <si>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</si>
  <si>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</si>
  <si>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</si>
  <si>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</si>
  <si>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</si>
  <si>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</si>
  <si>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</si>
  <si>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</si>
  <si>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</si>
  <si>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</si>
  <si>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</si>
  <si>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</si>
  <si>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</si>
  <si>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</si>
  <si>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</si>
  <si>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</si>
  <si>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</si>
  <si>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</si>
  <si>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</si>
  <si>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</si>
  <si>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</si>
  <si>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</si>
  <si>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</si>
  <si>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</si>
  <si>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</si>
  <si>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</si>
  <si>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</si>
  <si>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</si>
  <si>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</si>
  <si>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</si>
  <si>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</si>
  <si>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</si>
  <si>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</si>
  <si>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</si>
  <si>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</si>
  <si>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</si>
  <si>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</si>
  <si>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</si>
  <si>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</si>
  <si>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</si>
  <si>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</si>
  <si>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</si>
  <si>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</si>
  <si>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</si>
  <si>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</si>
  <si>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</si>
  <si>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</si>
  <si>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</si>
  <si>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</si>
  <si>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</si>
  <si>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</si>
  <si>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</si>
  <si>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</si>
  <si>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</si>
  <si>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</si>
  <si>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</si>
  <si>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</si>
  <si>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</si>
  <si>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</si>
  <si>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</si>
  <si>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</si>
  <si>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</si>
  <si>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</si>
  <si>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</si>
  <si>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</si>
  <si>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</si>
  <si>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</si>
  <si>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</si>
  <si>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</si>
  <si>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</si>
  <si>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</si>
  <si>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</si>
  <si>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</si>
  <si>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</si>
  <si>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</si>
  <si>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</si>
  <si>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</si>
  <si>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</si>
  <si>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</si>
  <si>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</si>
  <si>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</si>
  <si>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</si>
  <si>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</si>
  <si>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</si>
  <si>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</si>
  <si>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</si>
  <si>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</si>
  <si>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</si>
  <si>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</si>
  <si>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</si>
  <si>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</si>
  <si>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</si>
  <si>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</si>
  <si>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</si>
  <si>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</si>
  <si>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</si>
  <si>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</si>
  <si>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</si>
  <si>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</si>
  <si>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</si>
  <si>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</si>
  <si>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</si>
  <si>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</si>
  <si>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</si>
  <si>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</si>
  <si>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</si>
  <si>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</si>
  <si>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</si>
  <si>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</si>
  <si>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</si>
  <si>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</si>
  <si>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</si>
  <si>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</si>
  <si>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</si>
  <si>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</si>
  <si>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</si>
  <si>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</si>
  <si>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</si>
  <si>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</si>
  <si>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</si>
  <si>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</si>
  <si>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</si>
  <si>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</si>
  <si>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</si>
  <si>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</si>
  <si>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</si>
  <si>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</si>
  <si>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</si>
  <si>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</si>
  <si>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</si>
  <si>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</si>
  <si>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</si>
  <si>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</si>
  <si>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</si>
  <si>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</si>
  <si>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</si>
  <si>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</si>
  <si>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</si>
  <si>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</si>
  <si>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</si>
  <si>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</si>
  <si>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</si>
  <si>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</si>
  <si>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</si>
  <si>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</si>
  <si>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</si>
  <si>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</si>
  <si>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</si>
  <si>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</si>
  <si>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</si>
  <si>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</si>
  <si>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</si>
  <si>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</si>
  <si>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</si>
  <si>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</si>
  <si>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</si>
  <si>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</si>
  <si>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</si>
  <si>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</si>
  <si>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</si>
  <si>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</si>
  <si>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</si>
  <si>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</si>
  <si>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</si>
  <si>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</si>
  <si>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</si>
  <si>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</si>
  <si>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</si>
  <si>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</si>
  <si>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</si>
  <si>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</si>
  <si>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</si>
  <si>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</si>
  <si>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</si>
  <si>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</si>
  <si>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</si>
  <si>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</si>
  <si>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</si>
  <si>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</si>
  <si>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</si>
  <si>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</si>
  <si>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</si>
  <si>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</si>
  <si>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</si>
  <si>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</si>
  <si>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</si>
  <si>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</si>
  <si>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</si>
  <si>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</si>
  <si>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</si>
  <si>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</si>
  <si>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</si>
  <si>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</si>
  <si>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</si>
  <si>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</si>
  <si>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</si>
  <si>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</si>
  <si>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</si>
  <si>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</si>
  <si>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</si>
  <si>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</si>
  <si>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</si>
  <si>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</si>
  <si>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</si>
  <si>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</si>
  <si>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</si>
  <si>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</si>
  <si>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</si>
  <si>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</si>
  <si>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</si>
  <si>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</si>
  <si>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</si>
  <si>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</si>
  <si>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</si>
  <si>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</si>
  <si>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</si>
  <si>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</si>
  <si>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</si>
  <si>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</si>
  <si>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</si>
  <si>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</si>
  <si>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</si>
  <si>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</si>
  <si>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</si>
  <si>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</si>
  <si>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</si>
  <si>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</si>
  <si>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</si>
  <si>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</si>
  <si>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</si>
  <si>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</si>
  <si>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</si>
  <si>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</si>
  <si>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</si>
  <si>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</si>
  <si>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</si>
  <si>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</si>
  <si>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</si>
  <si>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</si>
  <si>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</si>
  <si>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</si>
  <si>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</si>
  <si>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</si>
  <si>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</si>
  <si>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</si>
  <si>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</si>
  <si>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</si>
  <si>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</si>
  <si>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</si>
  <si>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</si>
  <si>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</si>
  <si>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</si>
  <si>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</si>
  <si>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</si>
  <si>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</si>
  <si>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</si>
  <si>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</si>
  <si>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</si>
  <si>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</si>
  <si>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</si>
  <si>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</si>
  <si>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</si>
  <si>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</si>
  <si>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</si>
  <si>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</si>
  <si>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</si>
  <si>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</si>
  <si>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</si>
  <si>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</si>
  <si>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</si>
  <si>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</si>
  <si>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</si>
  <si>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</si>
  <si>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</si>
  <si>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</si>
  <si>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</si>
  <si>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</si>
  <si>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</si>
  <si>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</si>
  <si>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</si>
  <si>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</si>
  <si>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</si>
  <si>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</si>
  <si>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</si>
  <si>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</si>
  <si>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</si>
  <si>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</si>
  <si>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</si>
  <si>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</si>
  <si>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</si>
  <si>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</si>
  <si>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</si>
  <si>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</si>
  <si>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</si>
  <si>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</si>
  <si>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</si>
  <si>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</si>
  <si>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</si>
  <si>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</si>
  <si>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</si>
  <si>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</si>
  <si>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</si>
  <si>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</si>
  <si>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</si>
  <si>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</si>
  <si>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</si>
  <si>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</si>
  <si>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</si>
  <si>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</si>
  <si>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</si>
  <si>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</si>
  <si>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</si>
  <si>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</si>
  <si>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</si>
  <si>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</si>
  <si>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</si>
  <si>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</si>
  <si>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</si>
  <si>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</si>
  <si>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</si>
  <si>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</si>
  <si>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</si>
  <si>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</si>
  <si>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</si>
  <si>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</si>
  <si>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</si>
  <si>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</si>
  <si>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</si>
  <si>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</si>
  <si>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</si>
  <si>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</si>
  <si>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</si>
  <si>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</si>
  <si>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</si>
  <si>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</si>
  <si>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</si>
  <si>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</si>
  <si>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</si>
  <si>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</si>
  <si>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</si>
  <si>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</si>
  <si>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</si>
  <si>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</si>
  <si>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</si>
  <si>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</si>
  <si>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</si>
  <si>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</si>
  <si>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</si>
  <si>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</si>
  <si>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</si>
  <si>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</si>
  <si>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</si>
  <si>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</si>
  <si>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</si>
  <si>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</si>
  <si>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</si>
  <si>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</si>
  <si>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</si>
  <si>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</si>
  <si>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</si>
  <si>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</si>
  <si>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</si>
  <si>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</si>
  <si>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</si>
  <si>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</si>
  <si>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</si>
  <si>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</si>
  <si>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</si>
  <si>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</si>
  <si>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</si>
  <si>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</si>
  <si>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</si>
  <si>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</si>
  <si>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</si>
  <si>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</si>
  <si>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</si>
  <si>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</si>
  <si>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</si>
  <si>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</si>
  <si>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</si>
  <si>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</si>
  <si>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</si>
  <si>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</si>
  <si>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</si>
  <si>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</si>
  <si>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</si>
  <si>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</si>
  <si>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</si>
  <si>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</si>
  <si>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</si>
  <si>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</si>
  <si>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</si>
  <si>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</si>
  <si>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</si>
  <si>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</si>
  <si>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</si>
  <si>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</si>
  <si>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</si>
  <si>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</si>
  <si>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</si>
  <si>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</si>
  <si>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</si>
  <si>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</si>
  <si>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</si>
  <si>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</si>
  <si>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</si>
  <si>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</si>
  <si>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</si>
  <si>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</si>
  <si>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</si>
  <si>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</si>
  <si>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</si>
  <si>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</si>
  <si>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</si>
  <si>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</si>
  <si>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</si>
  <si>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</si>
  <si>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</si>
  <si>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</si>
  <si>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</si>
  <si>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</si>
  <si>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</si>
  <si>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</si>
  <si>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</si>
  <si>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</si>
  <si>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</si>
  <si>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</si>
  <si>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</si>
  <si>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</si>
  <si>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</si>
  <si>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</si>
  <si>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</si>
  <si>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</si>
  <si>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</si>
  <si>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</si>
  <si>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</si>
  <si>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</si>
  <si>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</si>
  <si>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</si>
  <si>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</si>
  <si>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</si>
  <si>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</si>
  <si>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</si>
  <si>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</si>
  <si>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</si>
  <si>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</si>
  <si>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</si>
  <si>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</si>
  <si>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</si>
  <si>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</si>
  <si>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</si>
  <si>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</si>
  <si>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</si>
  <si>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</si>
  <si>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</si>
  <si>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</si>
  <si>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</si>
  <si>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</si>
  <si>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</si>
  <si>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</si>
  <si>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</si>
  <si>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</si>
  <si>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</si>
  <si>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</si>
  <si>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</si>
  <si>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</si>
  <si>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</si>
  <si>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</si>
  <si>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</si>
  <si>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</si>
  <si>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</si>
  <si>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</si>
  <si>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</si>
  <si>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</si>
  <si>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</si>
  <si>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</si>
  <si>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</si>
  <si>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</si>
  <si>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</si>
  <si>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</si>
  <si>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</si>
  <si>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</si>
  <si>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</si>
  <si>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</si>
  <si>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</si>
  <si>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</si>
  <si>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</si>
  <si>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</si>
  <si>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</si>
  <si>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</si>
  <si>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</si>
  <si>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</si>
  <si>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</si>
  <si>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</si>
  <si>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</si>
  <si>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</si>
  <si>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</si>
  <si>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</si>
  <si>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</si>
  <si>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</si>
  <si>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</si>
  <si>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</si>
  <si>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</si>
  <si>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</si>
  <si>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</si>
  <si>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</si>
  <si>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</si>
  <si>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</si>
  <si>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</si>
  <si>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</si>
  <si>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</si>
  <si>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</si>
  <si>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</si>
  <si>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</si>
  <si>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</si>
  <si>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</si>
  <si>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</si>
  <si>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</si>
  <si>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</si>
  <si>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</si>
  <si>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</si>
  <si>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</si>
  <si>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</si>
  <si>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</si>
  <si>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</si>
  <si>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</si>
  <si>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</si>
  <si>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</si>
  <si>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</si>
  <si>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</si>
  <si>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</si>
  <si>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</si>
  <si>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</si>
  <si>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</si>
  <si>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</si>
  <si>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</si>
  <si>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</si>
  <si>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</si>
  <si>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</si>
  <si>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</si>
  <si>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</si>
  <si>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</si>
  <si>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</si>
  <si>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</si>
  <si>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</si>
  <si>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</si>
  <si>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</si>
  <si>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</si>
  <si>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</si>
  <si>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</si>
  <si>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</si>
  <si>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</si>
  <si>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</si>
  <si>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</si>
  <si>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</si>
  <si>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</si>
  <si>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</si>
  <si>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</si>
  <si>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</si>
  <si>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</si>
  <si>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</si>
  <si>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</si>
  <si>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</si>
  <si>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</si>
  <si>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</si>
  <si>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</si>
  <si>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</si>
  <si>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</si>
  <si>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</si>
  <si>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</si>
  <si>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</si>
  <si>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</si>
  <si>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</si>
  <si>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</si>
  <si>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</si>
  <si>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</si>
  <si>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</si>
  <si>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</si>
  <si>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</si>
  <si>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</si>
  <si>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</si>
  <si>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</si>
  <si>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</si>
  <si>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</si>
  <si>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</si>
  <si>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</si>
  <si>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</si>
  <si>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</si>
  <si>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</si>
  <si>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</si>
  <si>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</si>
  <si>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</si>
  <si>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</si>
  <si>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</si>
  <si>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</si>
  <si>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</si>
  <si>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</si>
  <si>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</si>
  <si>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</si>
  <si>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</si>
  <si>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</si>
  <si>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</si>
  <si>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</si>
  <si>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</si>
  <si>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</si>
  <si>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</si>
  <si>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</si>
  <si>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</si>
  <si>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</si>
  <si>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</si>
  <si>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</si>
  <si>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</si>
  <si>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</si>
  <si>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</si>
  <si>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</si>
  <si>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</si>
  <si>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</si>
  <si>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</si>
  <si>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</si>
  <si>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</si>
  <si>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</si>
  <si>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</si>
  <si>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</si>
  <si>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</si>
  <si>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</si>
  <si>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</si>
  <si>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</si>
  <si>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</si>
  <si>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</si>
  <si>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</si>
  <si>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</si>
  <si>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</si>
  <si>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</si>
  <si>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</si>
  <si>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</si>
  <si>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</si>
  <si>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</si>
  <si>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</si>
  <si>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</si>
  <si>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</si>
  <si>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</si>
  <si>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</si>
  <si>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</si>
  <si>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</si>
  <si>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</si>
  <si>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</si>
  <si>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</si>
  <si>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</si>
  <si>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</si>
  <si>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</si>
  <si>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</si>
  <si>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</si>
  <si>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</si>
  <si>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</si>
  <si>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</si>
  <si>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</si>
  <si>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</si>
  <si>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</si>
  <si>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</si>
  <si>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</si>
  <si>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</si>
  <si>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</si>
  <si>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</si>
  <si>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</si>
  <si>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</si>
  <si>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</si>
  <si>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</si>
  <si>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</si>
  <si>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</si>
  <si>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</si>
  <si>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</si>
  <si>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</si>
  <si>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</si>
  <si>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</si>
  <si>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</si>
  <si>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</si>
  <si>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</si>
  <si>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</si>
  <si>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</si>
  <si>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</si>
  <si>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</si>
  <si>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</si>
  <si>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</si>
  <si>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</si>
  <si>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</si>
  <si>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</si>
  <si>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</si>
  <si>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</si>
  <si>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</si>
  <si>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</si>
  <si>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</si>
  <si>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</si>
  <si>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</si>
  <si>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</si>
  <si>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</si>
  <si>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</si>
  <si>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</si>
  <si>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</si>
  <si>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</si>
  <si>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</si>
  <si>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</si>
  <si>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</si>
  <si>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</si>
  <si>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</si>
  <si>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</si>
  <si>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</si>
  <si>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</si>
  <si>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</si>
  <si>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</si>
  <si>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</si>
  <si>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</si>
  <si>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</si>
  <si>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</si>
  <si>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</si>
  <si>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</si>
  <si>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</si>
  <si>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</si>
  <si>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</si>
  <si>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</si>
  <si>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</si>
  <si>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</si>
  <si>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</si>
  <si>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</si>
  <si>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</si>
  <si>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</si>
  <si>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</si>
  <si>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</si>
  <si>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</si>
  <si>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</si>
  <si>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</si>
  <si>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</si>
  <si>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</si>
  <si>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</si>
  <si>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</si>
  <si>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</si>
  <si>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</si>
  <si>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</si>
  <si>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</si>
  <si>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</si>
  <si>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</si>
  <si>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</si>
  <si>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</si>
  <si>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</si>
  <si>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</si>
  <si>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</si>
  <si>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</si>
  <si>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</si>
  <si>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</si>
  <si>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</si>
  <si>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</si>
  <si>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</si>
  <si>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</si>
  <si>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</si>
  <si>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</si>
  <si>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</si>
  <si>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</si>
  <si>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</si>
  <si>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</si>
  <si>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</si>
  <si>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</si>
  <si>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</si>
  <si>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</si>
  <si>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</si>
  <si>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</si>
  <si>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</si>
  <si>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</si>
  <si>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</si>
  <si>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</si>
  <si>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</si>
  <si>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</si>
  <si>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</si>
  <si>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</si>
  <si>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</si>
  <si>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</si>
  <si>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</si>
  <si>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</si>
  <si>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</si>
  <si>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</si>
  <si>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</si>
  <si>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</si>
  <si>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</si>
  <si>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</si>
  <si>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</si>
  <si>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</si>
  <si>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</si>
  <si>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</si>
  <si>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</si>
  <si>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</si>
  <si>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</si>
  <si>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</si>
  <si>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</si>
  <si>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</si>
  <si>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</si>
  <si>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</si>
  <si>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</si>
  <si>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</si>
  <si>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</si>
  <si>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</si>
  <si>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</si>
  <si>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</si>
  <si>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</si>
  <si>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</si>
  <si>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</si>
  <si>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</si>
  <si>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</si>
  <si>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</si>
  <si>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</si>
  <si>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</si>
  <si>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</si>
  <si>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</si>
  <si>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</si>
  <si>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</si>
  <si>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</si>
  <si>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</si>
  <si>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</si>
  <si>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</si>
  <si>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</si>
  <si>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</si>
  <si>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</si>
  <si>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</si>
  <si>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</si>
  <si>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</si>
  <si>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</si>
  <si>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</si>
  <si>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</si>
  <si>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</si>
  <si>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</si>
  <si>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</si>
  <si>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</si>
  <si>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</si>
  <si>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</si>
  <si>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</si>
  <si>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</si>
  <si>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</si>
  <si>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</si>
  <si>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</si>
  <si>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</si>
  <si>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</si>
  <si>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</si>
  <si>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</si>
  <si>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</si>
  <si>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</si>
  <si>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</si>
  <si>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</si>
  <si>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</si>
  <si>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</si>
  <si>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</si>
  <si>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</si>
  <si>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</si>
  <si>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</si>
  <si>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</si>
  <si>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</si>
  <si>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</si>
  <si>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</si>
  <si>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</si>
  <si>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</si>
  <si>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</si>
  <si>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</si>
  <si>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</si>
  <si>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</si>
  <si>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</si>
  <si>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</si>
  <si>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</si>
  <si>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</si>
  <si>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</si>
  <si>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</si>
  <si>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</si>
  <si>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</si>
  <si>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</si>
  <si>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</si>
  <si>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</si>
  <si>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</si>
  <si>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</si>
  <si>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</si>
  <si>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</si>
  <si>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</si>
  <si>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</si>
  <si>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</si>
  <si>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</si>
  <si>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</si>
  <si>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</si>
  <si>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</si>
  <si>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</si>
  <si>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</si>
  <si>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</si>
  <si>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</si>
  <si>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</si>
  <si>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</si>
  <si>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</si>
  <si>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</si>
  <si>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</si>
  <si>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</si>
  <si>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</si>
  <si>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</si>
  <si>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</si>
  <si>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</si>
  <si>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</si>
  <si>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</si>
  <si>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</si>
  <si>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</si>
  <si>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</si>
  <si>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</si>
  <si>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</si>
  <si>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</si>
  <si>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</si>
  <si>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</si>
  <si>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</si>
  <si>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</si>
  <si>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</si>
  <si>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</si>
  <si>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</si>
  <si>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</si>
  <si>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</si>
  <si>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</si>
  <si>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</si>
  <si>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</si>
  <si>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</si>
  <si>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</si>
  <si>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</si>
  <si>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</si>
  <si>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</si>
  <si>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</si>
  <si>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</si>
  <si>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</si>
  <si>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</si>
  <si>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</si>
  <si>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</si>
  <si>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</si>
  <si>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</si>
  <si>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</si>
  <si>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</si>
  <si>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</si>
  <si>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</si>
  <si>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</si>
  <si>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</si>
  <si>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</si>
  <si>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</si>
  <si>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</si>
  <si>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</si>
  <si>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</si>
  <si>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</si>
  <si>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</si>
  <si>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</si>
  <si>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</si>
  <si>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</si>
  <si>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</si>
  <si>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</si>
  <si>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</si>
  <si>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</si>
  <si>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</si>
  <si>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</si>
  <si>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</si>
  <si>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</si>
  <si>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</si>
  <si>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</si>
  <si>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</si>
  <si>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</si>
  <si>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</si>
  <si>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</si>
  <si>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</si>
  <si>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</si>
  <si>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</si>
  <si>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</si>
  <si>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</si>
  <si>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</si>
  <si>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</si>
  <si>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</si>
  <si>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</si>
  <si>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</si>
  <si>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</si>
  <si>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</si>
  <si>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</si>
  <si>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</si>
  <si>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</si>
  <si>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</si>
  <si>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</si>
  <si>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</si>
  <si>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</si>
  <si>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</si>
  <si>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</si>
  <si>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</si>
  <si>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</si>
  <si>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</si>
  <si>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</si>
  <si>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</si>
  <si>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</si>
  <si>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</si>
  <si>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</si>
  <si>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</si>
  <si>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</si>
  <si>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</si>
  <si>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</si>
  <si>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</si>
  <si>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</si>
  <si>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</si>
  <si>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</si>
  <si>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</si>
  <si>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</si>
  <si>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</si>
  <si>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</si>
  <si>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</si>
  <si>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</si>
  <si>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</si>
  <si>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</si>
  <si>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</si>
  <si>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</si>
  <si>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</si>
  <si>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</si>
  <si>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</si>
  <si>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</si>
  <si>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</si>
  <si>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</si>
  <si>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</si>
  <si>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</si>
  <si>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</si>
  <si>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</si>
  <si>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</si>
  <si>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</si>
  <si>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</si>
  <si>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</si>
  <si>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</si>
  <si>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</si>
  <si>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</si>
  <si>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</si>
  <si>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</si>
  <si>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</si>
  <si>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</si>
  <si>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</si>
  <si>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</si>
  <si>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</si>
  <si>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</si>
  <si>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</si>
  <si>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</si>
  <si>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</si>
  <si>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</si>
  <si>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</si>
  <si>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</si>
  <si>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</si>
  <si>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</si>
  <si>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</si>
  <si>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</si>
  <si>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</si>
  <si>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</si>
  <si>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</si>
  <si>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</si>
  <si>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</si>
  <si>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</si>
  <si>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</si>
  <si>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</si>
  <si>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</si>
  <si>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</si>
  <si>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</si>
  <si>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</si>
  <si>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</si>
  <si>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</si>
  <si>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</si>
  <si>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</si>
  <si>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</si>
  <si>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</si>
  <si>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</si>
  <si>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</si>
  <si>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</si>
  <si>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</si>
  <si>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</si>
  <si>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</si>
  <si>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</si>
  <si>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</si>
  <si>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</si>
  <si>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</si>
  <si>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</si>
  <si>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</si>
  <si>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</si>
  <si>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</si>
  <si>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</si>
  <si>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</si>
  <si>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</si>
  <si>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</si>
  <si>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</si>
  <si>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</si>
  <si>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</si>
  <si>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</si>
  <si>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</si>
  <si>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</si>
  <si>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</si>
  <si>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</si>
  <si>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</si>
  <si>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</si>
  <si>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</si>
  <si>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</si>
  <si>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</si>
  <si>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</si>
  <si>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</si>
  <si>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</si>
  <si>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</si>
  <si>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</si>
  <si>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</si>
  <si>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</si>
  <si>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</si>
  <si>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</si>
  <si>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</si>
  <si>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</si>
  <si>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</si>
  <si>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</si>
  <si>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</si>
  <si>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</si>
  <si>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</si>
  <si>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</si>
  <si>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</si>
  <si>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</si>
  <si>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</si>
  <si>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</si>
  <si>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</si>
  <si>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</si>
  <si>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</si>
  <si>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</si>
  <si>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</si>
  <si>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</si>
  <si>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</si>
  <si>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</si>
  <si>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</si>
  <si>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</si>
  <si>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</si>
  <si>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</si>
  <si>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</si>
  <si>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</si>
  <si>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</si>
  <si>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</si>
  <si>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</si>
  <si>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</si>
  <si>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</si>
  <si>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</si>
  <si>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</si>
  <si>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</si>
  <si>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</si>
  <si>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</si>
  <si>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</si>
  <si>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</si>
  <si>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</si>
  <si>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</si>
  <si>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</si>
  <si>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</si>
  <si>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</si>
  <si>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</si>
  <si>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</si>
  <si>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</si>
  <si>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</si>
  <si>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</si>
  <si>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</si>
  <si>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</si>
  <si>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</si>
  <si>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</si>
  <si>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</si>
  <si>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</si>
  <si>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</si>
  <si>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</si>
  <si>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</si>
  <si>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</si>
  <si>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</si>
  <si>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</si>
  <si>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</si>
  <si>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</si>
  <si>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</si>
  <si>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</si>
  <si>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</si>
  <si>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</si>
  <si>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</si>
  <si>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</si>
  <si>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</si>
  <si>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</si>
  <si>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</si>
  <si>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</si>
  <si>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</si>
  <si>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</si>
  <si>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</si>
  <si>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</si>
  <si>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</si>
  <si>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</si>
  <si>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</si>
  <si>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</si>
  <si>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</si>
  <si>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</si>
  <si>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</si>
  <si>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</si>
  <si>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</si>
  <si>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</si>
  <si>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</si>
  <si>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</si>
  <si>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</si>
  <si>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</si>
  <si>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</si>
  <si>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</si>
  <si>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</si>
  <si>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</si>
  <si>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</si>
  <si>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</si>
  <si>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</si>
  <si>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</si>
  <si>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</si>
  <si>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</si>
  <si>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</si>
  <si>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</si>
  <si>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</si>
  <si>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</si>
  <si>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</si>
  <si>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</si>
  <si>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</si>
  <si>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</si>
  <si>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</si>
  <si>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</si>
  <si>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</si>
  <si>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</si>
  <si>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</si>
  <si>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</si>
  <si>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</si>
  <si>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</si>
  <si>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</si>
  <si>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</si>
  <si>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</si>
  <si>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</si>
  <si>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</si>
  <si>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</si>
  <si>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</si>
  <si>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</si>
  <si>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</si>
  <si>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</si>
  <si>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</si>
  <si>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</si>
  <si>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</si>
  <si>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</si>
  <si>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</si>
  <si>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</si>
  <si>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</si>
  <si>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</si>
  <si>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</si>
  <si>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</si>
  <si>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</si>
  <si>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</si>
  <si>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</si>
  <si>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</si>
  <si>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</si>
  <si>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</si>
  <si>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</si>
  <si>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</si>
  <si>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</si>
  <si>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</si>
  <si>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</si>
  <si>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</si>
  <si>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</si>
  <si>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</si>
  <si>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</si>
  <si>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</si>
  <si>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</si>
  <si>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</si>
  <si>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</si>
  <si>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</si>
  <si>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</si>
  <si>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</si>
  <si>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</si>
  <si>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</si>
  <si>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</si>
  <si>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</si>
  <si>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</si>
  <si>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</si>
  <si>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</si>
  <si>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</si>
  <si>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</si>
  <si>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</si>
  <si>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</si>
  <si>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</si>
  <si>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</si>
  <si>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</si>
  <si>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</si>
  <si>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</si>
  <si>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</si>
  <si>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</si>
  <si>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</si>
  <si>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</si>
  <si>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</si>
  <si>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</si>
  <si>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</si>
  <si>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</si>
  <si>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</si>
  <si>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</si>
  <si>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</si>
  <si>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</si>
  <si>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</si>
  <si>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</si>
  <si>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</si>
  <si>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</si>
  <si>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</si>
  <si>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</si>
  <si>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</si>
  <si>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</si>
  <si>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</si>
  <si>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</si>
  <si>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</si>
  <si>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</si>
  <si>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</si>
  <si>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</si>
  <si>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</si>
  <si>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</si>
  <si>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</si>
  <si>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</si>
  <si>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</si>
  <si>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</si>
  <si>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</si>
  <si>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</si>
  <si>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</si>
  <si>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</si>
  <si>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</si>
  <si>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</si>
  <si>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</si>
  <si>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</si>
  <si>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</si>
  <si>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</si>
  <si>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</si>
  <si>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</si>
  <si>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</si>
  <si>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</si>
  <si>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</si>
  <si>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</si>
  <si>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</si>
  <si>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</si>
  <si>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</si>
  <si>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</si>
  <si>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</si>
  <si>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</si>
  <si>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</si>
  <si>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</si>
  <si>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</si>
  <si>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</si>
  <si>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</si>
  <si>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</si>
  <si>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</si>
  <si>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</si>
  <si>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</si>
  <si>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</si>
  <si>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</si>
  <si>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</si>
  <si>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</si>
  <si>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</si>
  <si>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</si>
  <si>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</si>
  <si>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</si>
  <si>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</si>
  <si>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</si>
  <si>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</si>
  <si>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</si>
  <si>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</si>
  <si>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</si>
  <si>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</si>
  <si>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</si>
  <si>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</si>
  <si>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</si>
  <si>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</si>
  <si>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</si>
  <si>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</si>
  <si>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</si>
  <si>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</si>
  <si>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</si>
  <si>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</si>
  <si>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</si>
  <si>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</si>
  <si>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</si>
  <si>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</si>
  <si>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</si>
  <si>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</si>
  <si>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</si>
  <si>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</si>
  <si>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</si>
  <si>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</si>
  <si>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</si>
  <si>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</si>
  <si>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</si>
  <si>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</si>
  <si>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</si>
  <si>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</si>
  <si>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</si>
  <si>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</si>
  <si>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</si>
  <si>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</si>
  <si>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</si>
  <si>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</si>
  <si>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</si>
  <si>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</si>
  <si>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</si>
  <si>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</si>
  <si>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</si>
  <si>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</si>
  <si>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</si>
  <si>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</si>
  <si>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</si>
  <si>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</si>
  <si>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</si>
  <si>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</si>
  <si>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</si>
  <si>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</si>
  <si>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</si>
  <si>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</si>
  <si>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</si>
  <si>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</si>
  <si>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</si>
  <si>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</si>
  <si>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</si>
  <si>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</si>
  <si>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</si>
  <si>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</si>
  <si>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</si>
  <si>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</si>
  <si>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</si>
  <si>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</si>
  <si>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</si>
  <si>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</si>
  <si>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</si>
  <si>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</si>
  <si>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</si>
  <si>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</si>
  <si>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</si>
  <si>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</si>
  <si>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</si>
  <si>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</si>
  <si>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</si>
  <si>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</si>
  <si>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</si>
  <si>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</si>
  <si>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</si>
  <si>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</si>
  <si>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</si>
  <si>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</si>
  <si>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</si>
  <si>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</si>
  <si>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</si>
  <si>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</si>
  <si>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</si>
  <si>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</si>
  <si>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</si>
  <si>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</si>
  <si>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</si>
  <si>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</si>
  <si>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</si>
  <si>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</si>
  <si>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</si>
  <si>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</si>
  <si>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</si>
  <si>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</si>
  <si>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</si>
  <si>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</si>
  <si>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</si>
  <si>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</si>
  <si>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</si>
  <si>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</si>
  <si>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</si>
  <si>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</si>
  <si>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</si>
  <si>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</si>
  <si>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</si>
  <si>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</si>
  <si>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</si>
  <si>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</si>
  <si>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</si>
  <si>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</si>
  <si>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</si>
  <si>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</si>
  <si>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</si>
  <si>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</si>
  <si>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</si>
  <si>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</si>
  <si>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</si>
  <si>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</si>
  <si>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</si>
  <si>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</si>
  <si>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</si>
  <si>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</si>
  <si>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</si>
  <si>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</si>
  <si>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</si>
  <si>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</si>
  <si>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</si>
  <si>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</si>
  <si>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</si>
  <si>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</si>
  <si>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</si>
  <si>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</si>
  <si>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</si>
  <si>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</si>
  <si>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</si>
  <si>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</si>
  <si>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</si>
  <si>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</si>
  <si>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</si>
  <si>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</si>
  <si>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</si>
  <si>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</si>
  <si>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</si>
  <si>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</si>
  <si>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</si>
  <si>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</si>
  <si>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</si>
  <si>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</si>
  <si>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</si>
  <si>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</si>
  <si>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</si>
  <si>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</si>
  <si>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</si>
  <si>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</si>
  <si>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</si>
  <si>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</si>
  <si>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</si>
  <si>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</si>
  <si>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</si>
  <si>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</si>
  <si>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</si>
  <si>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</si>
  <si>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</si>
  <si>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</si>
  <si>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</si>
  <si>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</si>
  <si>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</si>
  <si>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</si>
  <si>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</si>
  <si>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</si>
  <si>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</si>
  <si>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</si>
  <si>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</si>
  <si>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</si>
  <si>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</si>
  <si>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</si>
  <si>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</si>
  <si>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</si>
  <si>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</si>
  <si>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</si>
  <si>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</si>
  <si>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</si>
  <si>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</si>
  <si>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</si>
  <si>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</si>
  <si>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</si>
  <si>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</si>
  <si>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</si>
  <si>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</si>
  <si>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</si>
  <si>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</si>
  <si>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</si>
  <si>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</si>
  <si>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</si>
  <si>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</si>
  <si>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</si>
  <si>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</si>
  <si>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</si>
  <si>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</si>
  <si>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</si>
  <si>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</si>
  <si>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</si>
  <si>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</si>
  <si>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</si>
  <si>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</si>
  <si>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</si>
  <si>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</si>
  <si>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</si>
  <si>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</si>
  <si>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</si>
  <si>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</si>
  <si>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</si>
  <si>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</si>
  <si>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</si>
  <si>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</si>
  <si>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</si>
  <si>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</si>
  <si>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</si>
  <si>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</si>
  <si>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</si>
  <si>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</si>
  <si>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</si>
  <si>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</si>
  <si>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</si>
  <si>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</si>
  <si>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</si>
  <si>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</si>
  <si>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</si>
  <si>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</si>
  <si>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</si>
  <si>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</si>
  <si>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</si>
  <si>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</si>
  <si>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</si>
  <si>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</si>
  <si>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</si>
  <si>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</si>
  <si>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</si>
  <si>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</si>
  <si>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</si>
  <si>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</si>
  <si>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</si>
  <si>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</si>
  <si>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</si>
  <si>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</si>
  <si>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</si>
  <si>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</si>
  <si>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</si>
  <si>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</si>
  <si>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</si>
  <si>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</si>
  <si>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</si>
  <si>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</si>
  <si>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</si>
  <si>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</si>
  <si>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</si>
  <si>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</si>
  <si>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</si>
  <si>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</si>
  <si>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</si>
  <si>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</si>
  <si>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</si>
  <si>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</si>
  <si>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</si>
  <si>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</si>
  <si>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</si>
  <si>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</si>
  <si>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</si>
  <si>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</si>
  <si>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</si>
  <si>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</si>
  <si>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</si>
  <si>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</si>
  <si>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</si>
  <si>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</si>
  <si>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</si>
  <si>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</si>
  <si>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</si>
  <si>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</si>
  <si>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</si>
  <si>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</si>
  <si>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</si>
  <si>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</si>
  <si>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</si>
  <si>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</si>
  <si>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</si>
  <si>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</si>
  <si>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</si>
  <si>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</si>
  <si>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</si>
  <si>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</si>
  <si>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</si>
  <si>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</si>
  <si>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</si>
  <si>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</si>
  <si>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</si>
  <si>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</si>
  <si>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</si>
  <si>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</si>
  <si>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</si>
  <si>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</si>
  <si>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</si>
  <si>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</si>
  <si>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</si>
  <si>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</si>
  <si>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</si>
  <si>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</si>
  <si>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</si>
  <si>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</si>
  <si>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</si>
  <si>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</si>
  <si>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</si>
  <si>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</si>
  <si>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</si>
  <si>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</si>
  <si>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</si>
  <si>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</si>
  <si>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</si>
  <si>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</si>
  <si>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</si>
  <si>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</si>
  <si>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</si>
  <si>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</si>
  <si>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</si>
  <si>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</si>
  <si>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</si>
  <si>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</si>
  <si>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</si>
  <si>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</si>
  <si>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</si>
  <si>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</si>
  <si>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</si>
  <si>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</si>
  <si>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</si>
  <si>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</si>
  <si>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</si>
  <si>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</si>
  <si>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</si>
  <si>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</si>
  <si>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</si>
  <si>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</si>
  <si>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</si>
  <si>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</si>
  <si>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</si>
  <si>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</si>
  <si>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</si>
  <si>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</si>
  <si>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</si>
  <si>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</si>
  <si>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</si>
  <si>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</si>
  <si>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</si>
  <si>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</si>
  <si>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</si>
  <si>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</si>
  <si>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</si>
  <si>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</si>
  <si>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</si>
  <si>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</si>
  <si>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</si>
  <si>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</si>
  <si>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</si>
  <si>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</si>
  <si>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</si>
  <si>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</si>
  <si>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</si>
  <si>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</si>
  <si>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</si>
  <si>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</si>
  <si>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</si>
  <si>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</si>
  <si>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</si>
  <si>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</si>
  <si>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</si>
  <si>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</si>
  <si>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</si>
  <si>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</si>
  <si>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</si>
  <si>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</si>
  <si>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</si>
  <si>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</si>
  <si>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</si>
  <si>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</si>
  <si>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</si>
  <si>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</si>
  <si>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</si>
  <si>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</si>
  <si>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</si>
  <si>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</si>
  <si>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</si>
  <si>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</si>
  <si>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</si>
  <si>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</si>
  <si>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</si>
  <si>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</si>
  <si>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</si>
  <si>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</si>
  <si>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</si>
  <si>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</si>
  <si>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</si>
  <si>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</si>
  <si>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</si>
  <si>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</si>
  <si>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</si>
  <si>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</si>
  <si>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</si>
  <si>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</si>
  <si>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</si>
  <si>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</si>
  <si>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</si>
  <si>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</si>
  <si>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</si>
  <si>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</si>
  <si>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</si>
  <si>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</si>
  <si>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</si>
  <si>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</si>
  <si>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</si>
  <si>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</si>
  <si>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</si>
  <si>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</si>
  <si>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</si>
  <si>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</si>
  <si>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</si>
  <si>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</si>
  <si>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</si>
  <si>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</si>
  <si>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</si>
  <si>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</si>
  <si>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</si>
  <si>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</si>
  <si>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</si>
  <si>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</si>
  <si>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</si>
  <si>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</si>
  <si>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</si>
  <si>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</si>
  <si>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</si>
  <si>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</si>
  <si>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</si>
  <si>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</si>
  <si>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</si>
  <si>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</si>
  <si>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</si>
  <si>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</si>
  <si>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</si>
  <si>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</si>
  <si>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</si>
  <si>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</si>
  <si>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</si>
  <si>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</si>
  <si>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</si>
  <si>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</si>
  <si>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</si>
  <si>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</si>
  <si>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</si>
  <si>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</si>
  <si>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</si>
  <si>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</si>
  <si>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</si>
  <si>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</si>
  <si>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</si>
  <si>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</si>
  <si>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</si>
  <si>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</si>
  <si>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</si>
  <si>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</si>
  <si>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</si>
  <si>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</si>
  <si>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</si>
  <si>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</si>
  <si>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</si>
  <si>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</si>
  <si>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</si>
  <si>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</si>
  <si>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</si>
  <si>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</si>
  <si>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</si>
  <si>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</si>
  <si>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</si>
  <si>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</si>
  <si>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</si>
  <si>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</si>
  <si>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</si>
  <si>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</si>
  <si>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</si>
  <si>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</si>
  <si>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</si>
  <si>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</si>
  <si>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</si>
  <si>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</si>
  <si>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</si>
  <si>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</si>
  <si>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</si>
  <si>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</si>
  <si>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</si>
  <si>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</si>
  <si>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</si>
  <si>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</si>
  <si>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</si>
  <si>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</si>
  <si>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</si>
  <si>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</si>
  <si>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</si>
  <si>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</si>
  <si>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</si>
  <si>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</si>
  <si>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</si>
  <si>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</si>
  <si>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</si>
  <si>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</si>
  <si>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</si>
  <si>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</si>
  <si>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</si>
  <si>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</si>
  <si>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</si>
  <si>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</si>
  <si>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</si>
  <si>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</si>
  <si>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</si>
  <si>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</si>
  <si>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</si>
  <si>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</si>
  <si>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</si>
  <si>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</si>
  <si>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</si>
  <si>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</si>
  <si>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</si>
  <si>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</si>
  <si>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</si>
  <si>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</si>
  <si>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</si>
  <si>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</si>
  <si>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</si>
  <si>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</si>
  <si>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</si>
  <si>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</si>
  <si>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</si>
  <si>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</si>
  <si>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</si>
  <si>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</si>
  <si>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</si>
  <si>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</si>
  <si>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</si>
  <si>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</si>
  <si>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</si>
  <si>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</si>
  <si>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</si>
  <si>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</si>
  <si>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</si>
  <si>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</si>
  <si>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</si>
  <si>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</si>
  <si>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</si>
  <si>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</si>
  <si>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</si>
  <si>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</si>
  <si>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</si>
  <si>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</si>
  <si>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</si>
  <si>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</si>
  <si>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</si>
  <si>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</si>
  <si>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</si>
  <si>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</si>
  <si>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</si>
  <si>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</si>
  <si>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</si>
  <si>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</si>
  <si>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</si>
  <si>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</si>
  <si>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</si>
  <si>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</si>
  <si>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</si>
  <si>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</si>
  <si>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</si>
  <si>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</si>
  <si>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</si>
  <si>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</si>
  <si>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</si>
  <si>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</si>
  <si>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</si>
  <si>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</si>
  <si>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</si>
  <si>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</si>
  <si>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</si>
  <si>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</si>
  <si>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</si>
  <si>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</si>
  <si>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</si>
  <si>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</si>
  <si>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</si>
  <si>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</si>
  <si>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</si>
  <si>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</si>
  <si>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</si>
  <si>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</si>
  <si>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</si>
  <si>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</si>
  <si>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</si>
  <si>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</si>
  <si>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</si>
  <si>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</si>
  <si>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</si>
  <si>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</si>
  <si>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</si>
  <si>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</si>
  <si>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</si>
  <si>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</si>
  <si>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</si>
  <si>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</si>
  <si>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</si>
  <si>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</si>
  <si>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</si>
  <si>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</si>
  <si>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</si>
  <si>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</si>
  <si>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</si>
  <si>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</si>
  <si>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</si>
  <si>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</si>
  <si>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</si>
  <si>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</si>
  <si>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</si>
  <si>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</si>
  <si>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</si>
  <si>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</si>
  <si>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</si>
  <si>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</si>
  <si>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</si>
  <si>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</si>
  <si>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</si>
  <si>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</si>
  <si>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</si>
  <si>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</si>
  <si>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</si>
  <si>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</si>
  <si>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</si>
  <si>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</si>
  <si>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</si>
  <si>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</si>
  <si>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</si>
  <si>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</si>
  <si>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</si>
  <si>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</si>
  <si>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</si>
  <si>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</si>
  <si>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</si>
  <si>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</si>
  <si>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</si>
  <si>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</si>
  <si>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</si>
  <si>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</si>
  <si>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</si>
  <si>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</si>
  <si>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</si>
  <si>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</si>
  <si>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</si>
  <si>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</si>
  <si>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</si>
  <si>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</si>
  <si>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</si>
  <si>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</si>
  <si>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</si>
  <si>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</si>
  <si>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</si>
  <si>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</si>
  <si>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</si>
  <si>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</si>
  <si>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</si>
  <si>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</si>
  <si>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</si>
  <si>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</si>
  <si>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</si>
  <si>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</si>
  <si>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</si>
  <si>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</si>
  <si>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</si>
  <si>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</si>
  <si>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</si>
  <si>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</si>
  <si>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</si>
  <si>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</si>
  <si>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</si>
  <si>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</si>
  <si>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</si>
  <si>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</si>
  <si>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</si>
  <si>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</si>
  <si>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</si>
  <si>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</si>
  <si>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</si>
  <si>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</si>
  <si>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</si>
  <si>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</si>
  <si>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</si>
  <si>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</si>
  <si>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</si>
  <si>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</si>
  <si>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</si>
  <si>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</si>
  <si>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</si>
  <si>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</si>
  <si>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</si>
  <si>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</si>
  <si>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</si>
  <si>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</si>
  <si>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</si>
  <si>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</si>
  <si>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</si>
  <si>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</si>
  <si>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</si>
  <si>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</si>
  <si>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</si>
  <si>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</si>
  <si>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</si>
  <si>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</si>
  <si>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</si>
  <si>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</si>
  <si>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</si>
  <si>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</si>
  <si>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</si>
  <si>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</si>
  <si>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</si>
  <si>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</si>
  <si>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</si>
  <si>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</si>
  <si>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</si>
  <si>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</si>
  <si>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</si>
  <si>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</si>
  <si>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</si>
  <si>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</si>
  <si>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</si>
  <si>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</si>
  <si>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</si>
  <si>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</si>
  <si>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</si>
  <si>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</si>
  <si>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</si>
  <si>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</si>
  <si>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</si>
  <si>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</si>
  <si>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</si>
  <si>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</si>
  <si>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</si>
  <si>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</si>
  <si>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</si>
  <si>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</si>
  <si>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</si>
  <si>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</si>
  <si>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</si>
  <si>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</si>
  <si>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</si>
  <si>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</si>
  <si>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</si>
  <si>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</si>
  <si>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</si>
  <si>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</si>
  <si>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</si>
  <si>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</si>
  <si>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</si>
  <si>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</si>
  <si>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</si>
  <si>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</si>
  <si>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</si>
  <si>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</si>
  <si>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</si>
  <si>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</si>
  <si>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</si>
  <si>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</si>
  <si>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</si>
  <si>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</si>
  <si>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</si>
  <si>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</si>
  <si>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</si>
  <si>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</si>
  <si>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</si>
  <si>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</si>
  <si>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</si>
  <si>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</si>
  <si>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</si>
  <si>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</si>
  <si>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</si>
  <si>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</si>
  <si>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</si>
  <si>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</si>
  <si>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</si>
  <si>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</si>
  <si>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</si>
  <si>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</si>
  <si>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</si>
  <si>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</si>
  <si>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</si>
  <si>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</si>
  <si>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</si>
  <si>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</si>
  <si>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</si>
  <si>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</si>
  <si>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</si>
  <si>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</si>
  <si>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</si>
  <si>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</si>
  <si>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</si>
  <si>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</si>
  <si>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</si>
  <si>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</si>
  <si>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</si>
  <si>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</si>
  <si>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</si>
  <si>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</si>
  <si>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</si>
  <si>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</si>
  <si>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</si>
  <si>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</si>
  <si>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</si>
  <si>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</si>
  <si>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</si>
  <si>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</si>
  <si>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</si>
  <si>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</si>
  <si>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</si>
  <si>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</si>
  <si>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</si>
  <si>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</si>
  <si>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</si>
  <si>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</si>
  <si>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</si>
  <si>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</si>
  <si>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</si>
  <si>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</si>
  <si>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</si>
  <si>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</si>
  <si>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</si>
  <si>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</si>
  <si>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</si>
  <si>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</si>
  <si>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</si>
  <si>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</si>
  <si>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</si>
  <si>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</si>
  <si>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</si>
  <si>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</si>
  <si>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</si>
  <si>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</si>
  <si>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</si>
  <si>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</si>
  <si>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</si>
  <si>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</si>
  <si>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</si>
  <si>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</si>
  <si>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</si>
  <si>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</si>
  <si>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</si>
  <si>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</si>
  <si>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</si>
  <si>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</si>
  <si>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</si>
  <si>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</si>
  <si>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</si>
  <si>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</si>
  <si>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</si>
  <si>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</si>
  <si>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</si>
  <si>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</si>
  <si>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</si>
  <si>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</si>
  <si>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</si>
  <si>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</si>
  <si>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</si>
  <si>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</si>
  <si>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</si>
  <si>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</si>
  <si>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</si>
  <si>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</si>
  <si>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</si>
  <si>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</si>
  <si>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</si>
  <si>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</si>
  <si>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</si>
  <si>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</si>
  <si>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</si>
  <si>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</si>
  <si>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</si>
  <si>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</si>
  <si>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</si>
  <si>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</si>
  <si>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</si>
  <si>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</si>
  <si>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</si>
  <si>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</si>
  <si>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</si>
  <si>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</si>
  <si>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</si>
  <si>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</si>
  <si>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</si>
  <si>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</si>
  <si>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</si>
  <si>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</si>
  <si>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</si>
  <si>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</si>
  <si>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</si>
  <si>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</si>
  <si>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</si>
  <si>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</si>
  <si>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</si>
  <si>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</si>
  <si>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</si>
  <si>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</si>
  <si>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</si>
  <si>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</si>
  <si>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</si>
  <si>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</si>
  <si>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</si>
  <si>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</si>
  <si>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</si>
  <si>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</si>
  <si>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</si>
  <si>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</si>
  <si>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</si>
  <si>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</si>
  <si>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</si>
  <si>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</si>
  <si>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</si>
  <si>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</si>
  <si>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</si>
  <si>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</si>
  <si>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</si>
  <si>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</si>
  <si>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</si>
  <si>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</si>
  <si>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</si>
  <si>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</si>
  <si>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</si>
  <si>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</si>
  <si>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</si>
  <si>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</si>
  <si>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</si>
  <si>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</si>
  <si>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</si>
  <si>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</si>
  <si>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</si>
  <si>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</si>
  <si>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</si>
  <si>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</si>
  <si>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</si>
  <si>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</si>
  <si>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</si>
  <si>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</si>
  <si>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</si>
  <si>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</si>
  <si>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</si>
  <si>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</si>
  <si>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</si>
  <si>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</si>
  <si>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</si>
  <si>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</si>
  <si>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</si>
  <si>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</si>
  <si>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</si>
  <si>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</si>
  <si>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</si>
  <si>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</si>
  <si>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</si>
  <si>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</si>
  <si>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</si>
  <si>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</si>
  <si>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</si>
  <si>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</si>
  <si>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</si>
  <si>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</si>
  <si>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</si>
  <si>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</si>
  <si>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</si>
  <si>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</si>
  <si>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</si>
  <si>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</si>
  <si>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</si>
  <si>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</si>
  <si>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</si>
  <si>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</si>
  <si>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</si>
  <si>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</si>
  <si>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</si>
  <si>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</si>
  <si>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</si>
  <si>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</si>
  <si>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</si>
  <si>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</si>
  <si>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</si>
  <si>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</si>
  <si>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</si>
  <si>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</si>
  <si>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</si>
  <si>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</si>
  <si>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</si>
  <si>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</si>
  <si>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</si>
  <si>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</si>
  <si>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</si>
  <si>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</si>
  <si>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</si>
  <si>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</si>
  <si>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</si>
  <si>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</si>
  <si>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</si>
  <si>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</si>
  <si>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</si>
  <si>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</si>
  <si>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</si>
  <si>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</si>
  <si>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</si>
  <si>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</si>
  <si>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</si>
  <si>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</si>
  <si>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</si>
  <si>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</si>
  <si>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</si>
  <si>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</si>
  <si>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</si>
  <si>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</si>
  <si>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</si>
  <si>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</si>
  <si>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</si>
  <si>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</si>
  <si>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</si>
  <si>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</si>
  <si>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</si>
  <si>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</si>
  <si>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</si>
  <si>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</si>
  <si>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</si>
  <si>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</si>
  <si>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</si>
  <si>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</si>
  <si>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</si>
  <si>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</si>
  <si>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</si>
  <si>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</si>
  <si>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</si>
  <si>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</si>
  <si>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</si>
  <si>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</si>
  <si>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</si>
  <si>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</si>
  <si>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</si>
  <si>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</si>
  <si>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</si>
  <si>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</si>
  <si>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</si>
  <si>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</si>
  <si>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</si>
  <si>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</si>
  <si>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</si>
  <si>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</si>
  <si>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</si>
  <si>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</si>
  <si>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</si>
  <si>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</si>
  <si>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</si>
  <si>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</si>
  <si>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</si>
  <si>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</si>
  <si>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</si>
  <si>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</si>
  <si>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</si>
  <si>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</si>
  <si>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</si>
  <si>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</si>
  <si>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</si>
  <si>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</si>
  <si>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</si>
  <si>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</si>
  <si>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</si>
  <si>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</si>
  <si>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</si>
  <si>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</si>
  <si>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</si>
  <si>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</si>
  <si>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</si>
  <si>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</si>
  <si>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</si>
  <si>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</si>
  <si>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</si>
  <si>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</si>
  <si>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</si>
  <si>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</si>
  <si>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</si>
  <si>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</si>
  <si>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</si>
  <si>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</si>
  <si>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</si>
  <si>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</si>
  <si>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</si>
  <si>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</si>
  <si>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</si>
  <si>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</si>
  <si>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</si>
  <si>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</si>
  <si>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</si>
  <si>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</si>
  <si>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</si>
  <si>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</si>
  <si>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</si>
  <si>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</si>
  <si>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</si>
  <si>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</si>
  <si>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</si>
  <si>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</si>
  <si>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</si>
  <si>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</si>
  <si>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</si>
  <si>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</si>
  <si>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</si>
  <si>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</si>
  <si>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</si>
  <si>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</si>
  <si>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</si>
  <si>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</si>
  <si>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</si>
  <si>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</si>
  <si>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</si>
  <si>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</si>
  <si>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</si>
  <si>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</si>
  <si>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</si>
  <si>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</si>
  <si>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</si>
  <si>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</si>
  <si>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</si>
  <si>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</si>
  <si>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</si>
  <si>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</si>
  <si>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</si>
  <si>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</si>
  <si>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</si>
  <si>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</si>
  <si>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</si>
  <si>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</si>
  <si>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</si>
  <si>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</si>
  <si>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</si>
  <si>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</si>
  <si>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</si>
  <si>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</si>
  <si>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</si>
  <si>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</si>
  <si>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</si>
  <si>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</si>
  <si>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</si>
  <si>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</si>
  <si>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</si>
  <si>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</si>
  <si>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</si>
  <si>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</si>
  <si>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</si>
  <si>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</si>
  <si>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</si>
  <si>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</si>
  <si>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</si>
  <si>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</si>
  <si>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</si>
  <si>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</si>
  <si>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</si>
  <si>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</si>
  <si>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</si>
  <si>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</si>
  <si>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</si>
  <si>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</si>
  <si>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</si>
  <si>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</si>
  <si>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</si>
  <si>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</si>
  <si>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</si>
  <si>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</si>
  <si>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</si>
  <si>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</si>
  <si>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</si>
  <si>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</si>
  <si>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</si>
  <si>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</si>
  <si>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</si>
  <si>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</si>
  <si>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</si>
  <si>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</si>
  <si>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</si>
  <si>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</si>
  <si>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</si>
  <si>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</si>
  <si>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</si>
  <si>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</si>
  <si>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</si>
  <si>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</si>
  <si>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</si>
  <si>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</si>
  <si>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</si>
  <si>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</si>
  <si>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</si>
  <si>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</si>
  <si>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</si>
  <si>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</si>
  <si>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</si>
  <si>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</si>
  <si>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</si>
  <si>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</si>
  <si>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</si>
  <si>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</si>
  <si>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</si>
  <si>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</si>
  <si>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</si>
  <si>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</si>
  <si>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</si>
  <si>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</si>
  <si>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</si>
  <si>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</si>
  <si>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</si>
  <si>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</si>
  <si>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</si>
  <si>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</si>
  <si>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</si>
  <si>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</si>
  <si>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</si>
  <si>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</si>
  <si>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</si>
  <si>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</si>
  <si>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</si>
  <si>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</si>
  <si>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</si>
  <si>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</si>
  <si>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</si>
  <si>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</si>
  <si>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</si>
  <si>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</si>
  <si>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</si>
  <si>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</si>
  <si>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</si>
  <si>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</si>
  <si>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</si>
  <si>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</si>
  <si>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</si>
  <si>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</si>
  <si>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</si>
  <si>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</si>
  <si>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</si>
  <si>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</si>
  <si>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</si>
  <si>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</si>
  <si>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</si>
  <si>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</si>
  <si>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</si>
  <si>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</si>
  <si>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</si>
  <si>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</si>
  <si>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</si>
  <si>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</si>
  <si>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</si>
  <si>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</si>
  <si>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</si>
  <si>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</si>
  <si>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</si>
  <si>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</si>
  <si>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</si>
  <si>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</si>
  <si>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</si>
  <si>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</si>
  <si>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</si>
  <si>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</si>
  <si>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</si>
  <si>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</si>
  <si>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</si>
  <si>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</si>
  <si>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</si>
  <si>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</si>
  <si>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</si>
  <si>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</si>
  <si>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</si>
  <si>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</si>
  <si>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</si>
  <si>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</si>
  <si>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</si>
  <si>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</si>
  <si>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</si>
  <si>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</si>
  <si>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</si>
  <si>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</si>
  <si>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</si>
  <si>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</si>
  <si>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</si>
  <si>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</si>
  <si>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</si>
  <si>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</si>
  <si>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</si>
  <si>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</si>
  <si>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</si>
  <si>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</si>
  <si>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</si>
  <si>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</si>
  <si>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</si>
  <si>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</si>
  <si>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</si>
  <si>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</si>
  <si>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</si>
  <si>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</si>
  <si>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</si>
  <si>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</si>
  <si>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</si>
  <si>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</si>
  <si>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</si>
  <si>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</si>
  <si>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</si>
  <si>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</si>
  <si>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</si>
  <si>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</si>
  <si>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</si>
  <si>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</si>
  <si>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</si>
  <si>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</si>
  <si>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</si>
  <si>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</si>
  <si>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</si>
  <si>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</si>
  <si>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</si>
  <si>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</si>
  <si>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</si>
  <si>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</si>
  <si>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</si>
  <si>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</si>
  <si>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</si>
  <si>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</si>
  <si>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</si>
  <si>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</si>
  <si>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</si>
  <si>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</si>
  <si>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</si>
  <si>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</si>
  <si>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</si>
  <si>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</si>
  <si>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</si>
  <si>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</si>
  <si>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</si>
  <si>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</si>
  <si>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</si>
  <si>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</si>
  <si>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</si>
  <si>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</si>
  <si>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</si>
  <si>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</si>
  <si>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</si>
  <si>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</si>
  <si>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</si>
  <si>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</si>
  <si>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</si>
  <si>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</si>
  <si>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</si>
  <si>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</si>
  <si>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</si>
  <si>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</si>
  <si>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</si>
  <si>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</si>
  <si>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</si>
  <si>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</si>
  <si>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</si>
  <si>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</si>
  <si>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</si>
  <si>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</si>
  <si>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</si>
  <si>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</si>
  <si>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</si>
  <si>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</si>
  <si>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</si>
  <si>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</si>
  <si>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</si>
  <si>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</si>
  <si>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</si>
  <si>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</si>
  <si>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</si>
  <si>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</si>
  <si>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</si>
  <si>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</si>
  <si>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</si>
  <si>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</si>
  <si>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</si>
  <si>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</si>
  <si>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</si>
  <si>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</si>
  <si>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</si>
  <si>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</si>
  <si>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</si>
  <si>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</si>
  <si>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</si>
  <si>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</si>
  <si>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</si>
  <si>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</si>
  <si>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</si>
  <si>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</si>
  <si>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</si>
  <si>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</si>
  <si>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</si>
  <si>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</si>
  <si>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</si>
  <si>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</si>
  <si>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</si>
  <si>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</si>
  <si>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</si>
  <si>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</si>
  <si>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</si>
  <si>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</si>
  <si>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</si>
  <si>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</si>
  <si>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</si>
  <si>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</si>
  <si>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</si>
  <si>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</si>
  <si>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</si>
  <si>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</si>
  <si>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</si>
  <si>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</si>
  <si>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</si>
  <si>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</si>
  <si>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</si>
  <si>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</si>
  <si>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</si>
  <si>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</si>
  <si>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</si>
  <si>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</si>
  <si>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</si>
  <si>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</si>
  <si>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</si>
  <si>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</si>
  <si>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</si>
  <si>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</si>
  <si>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</si>
  <si>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</si>
  <si>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</si>
  <si>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</si>
  <si>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</si>
  <si>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</si>
  <si>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</si>
  <si>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</si>
  <si>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</si>
  <si>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</si>
  <si>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</si>
  <si>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</si>
  <si>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</si>
  <si>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</si>
  <si>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</si>
  <si>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</si>
  <si>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</si>
  <si>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</si>
  <si>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</si>
  <si>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</si>
  <si>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</si>
  <si>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</si>
  <si>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</si>
  <si>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</si>
  <si>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</si>
  <si>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</si>
  <si>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</si>
  <si>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</si>
  <si>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</si>
  <si>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</si>
  <si>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</si>
  <si>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</si>
  <si>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</si>
  <si>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</si>
  <si>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</si>
  <si>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</si>
  <si>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</si>
  <si>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</si>
  <si>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</si>
  <si>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</si>
  <si>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</si>
  <si>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</si>
  <si>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</si>
  <si>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</si>
  <si>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</si>
  <si>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</si>
  <si>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</si>
  <si>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</si>
  <si>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</si>
  <si>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</si>
  <si>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</si>
  <si>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</si>
  <si>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</si>
  <si>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</si>
  <si>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</si>
  <si>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</si>
  <si>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</si>
  <si>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</si>
  <si>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</si>
  <si>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</si>
  <si>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</si>
  <si>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</si>
  <si>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</si>
  <si>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</si>
  <si>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</si>
  <si>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</si>
  <si>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</si>
  <si>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</si>
  <si>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</si>
  <si>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</si>
  <si>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</si>
  <si>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</si>
  <si>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</si>
  <si>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</si>
  <si>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</si>
  <si>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</si>
  <si>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</si>
  <si>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</si>
  <si>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</si>
  <si>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</si>
  <si>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</si>
  <si>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</si>
  <si>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</si>
  <si>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</si>
  <si>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</si>
  <si>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</si>
  <si>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</si>
  <si>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</si>
  <si>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</si>
  <si>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</si>
  <si>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</si>
  <si>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</si>
  <si>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</si>
  <si>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</si>
  <si>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</si>
  <si>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</si>
  <si>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</si>
  <si>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</si>
  <si>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</si>
  <si>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</si>
  <si>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</si>
  <si>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</si>
  <si>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</si>
  <si>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</si>
  <si>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</si>
  <si>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</si>
  <si>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</si>
  <si>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</si>
  <si>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</si>
  <si>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</si>
  <si>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</si>
  <si>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</si>
  <si>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</si>
  <si>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</si>
  <si>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</si>
  <si>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</si>
  <si>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</si>
  <si>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</si>
  <si>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</si>
  <si>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</si>
  <si>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</si>
  <si>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</si>
  <si>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</si>
  <si>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</si>
  <si>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</si>
  <si>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</si>
  <si>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</si>
  <si>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</si>
  <si>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</si>
  <si>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</si>
  <si>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</si>
  <si>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</si>
  <si>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</si>
  <si>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</si>
  <si>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</si>
  <si>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</si>
  <si>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</si>
  <si>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</si>
  <si>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</si>
  <si>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</si>
  <si>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</si>
  <si>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</si>
  <si>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</si>
  <si>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</si>
  <si>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</si>
  <si>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</si>
  <si>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</si>
  <si>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</si>
  <si>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</si>
  <si>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</si>
  <si>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</si>
  <si>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</si>
  <si>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</si>
  <si>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</si>
  <si>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</si>
  <si>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</si>
  <si>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</si>
  <si>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</si>
  <si>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</si>
  <si>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</si>
  <si>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</si>
  <si>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</si>
  <si>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</si>
  <si>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</si>
  <si>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</si>
  <si>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</si>
  <si>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</si>
  <si>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</si>
  <si>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</si>
  <si>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</si>
  <si>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</si>
  <si>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</si>
  <si>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</si>
  <si>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</si>
  <si>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</si>
  <si>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</si>
  <si>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</si>
  <si>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</si>
  <si>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</si>
  <si>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</si>
  <si>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</si>
  <si>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</si>
  <si>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</si>
  <si>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</si>
  <si>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</si>
  <si>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</si>
  <si>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</si>
  <si>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</si>
  <si>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</si>
  <si>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</si>
  <si>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</si>
  <si>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</si>
  <si>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</si>
  <si>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</si>
  <si>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</si>
  <si>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</si>
  <si>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</si>
  <si>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</si>
  <si>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</si>
  <si>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</si>
  <si>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</si>
  <si>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</si>
  <si>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</si>
  <si>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</si>
  <si>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</si>
  <si>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</si>
  <si>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</si>
  <si>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</si>
  <si>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</si>
  <si>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</si>
  <si>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</si>
  <si>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</si>
  <si>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</si>
  <si>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</si>
  <si>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</si>
  <si>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</si>
  <si>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</si>
  <si>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</si>
  <si>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</si>
  <si>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</si>
  <si>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</si>
  <si>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</si>
  <si>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</si>
  <si>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</si>
  <si>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</si>
  <si>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</si>
  <si>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</si>
  <si>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</si>
  <si>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</si>
  <si>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</si>
  <si>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</si>
  <si>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</si>
  <si>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</si>
  <si>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</si>
  <si>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</si>
  <si>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</si>
  <si>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</si>
  <si>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</si>
  <si>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</si>
  <si>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</si>
  <si>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</si>
  <si>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</si>
  <si>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</si>
  <si>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</si>
  <si>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</si>
  <si>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</si>
  <si>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</si>
  <si>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</si>
  <si>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</si>
  <si>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</si>
  <si>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</si>
  <si>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</si>
  <si>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</si>
  <si>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</si>
  <si>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</si>
  <si>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</si>
  <si>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</si>
  <si>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</si>
  <si>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</si>
  <si>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</si>
  <si>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</si>
  <si>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</si>
  <si>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</si>
  <si>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</si>
  <si>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</si>
  <si>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</si>
  <si>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</si>
  <si>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</si>
  <si>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</si>
  <si>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</si>
  <si>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</si>
  <si>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</si>
  <si>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</si>
  <si>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</si>
  <si>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</si>
  <si>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</si>
  <si>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</si>
  <si>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</si>
  <si>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</si>
  <si>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</si>
  <si>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</si>
  <si>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</si>
  <si>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</si>
  <si>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</si>
  <si>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</si>
  <si>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</si>
  <si>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</si>
  <si>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</si>
  <si>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</si>
  <si>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</si>
  <si>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</si>
  <si>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</si>
  <si>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</si>
  <si>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</si>
  <si>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</si>
  <si>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</si>
  <si>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</si>
  <si>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</si>
  <si>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</si>
  <si>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</si>
  <si>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</si>
  <si>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</si>
  <si>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</si>
  <si>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</si>
  <si>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</si>
  <si>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</si>
  <si>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</si>
  <si>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</si>
  <si>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</si>
  <si>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</si>
  <si>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</si>
  <si>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</si>
  <si>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</si>
  <si>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</si>
  <si>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</si>
  <si>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</si>
  <si>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</si>
  <si>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</si>
  <si>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</si>
  <si>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</si>
  <si>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</si>
  <si>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</si>
  <si>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</si>
  <si>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</si>
  <si>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</si>
  <si>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</si>
  <si>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</si>
  <si>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</si>
  <si>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</si>
  <si>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</si>
  <si>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</si>
  <si>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</si>
  <si>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</si>
  <si>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</si>
  <si>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</si>
  <si>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</si>
  <si>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</si>
  <si>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</si>
  <si>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</si>
  <si>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</si>
  <si>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</si>
  <si>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</si>
  <si>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</si>
  <si>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</si>
  <si>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</si>
  <si>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</si>
  <si>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</si>
  <si>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</si>
  <si>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</si>
  <si>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</si>
  <si>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</si>
  <si>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</si>
  <si>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</si>
  <si>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</si>
  <si>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</si>
  <si>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</si>
  <si>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</si>
  <si>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</si>
  <si>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</si>
  <si>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</si>
  <si>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</si>
  <si>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</si>
  <si>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</si>
  <si>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</si>
  <si>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</si>
  <si>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</si>
  <si>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</si>
  <si>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</si>
  <si>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</si>
  <si>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</si>
  <si>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</si>
  <si>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</si>
  <si>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</si>
  <si>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</si>
  <si>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</si>
  <si>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</si>
  <si>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</si>
  <si>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</si>
  <si>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</si>
  <si>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</si>
  <si>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</si>
  <si>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</si>
  <si>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</si>
  <si>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</si>
  <si>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</si>
  <si>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</si>
  <si>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</si>
  <si>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</si>
  <si>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</si>
  <si>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</si>
  <si>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</si>
  <si>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</si>
  <si>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</si>
  <si>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</si>
  <si>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</si>
  <si>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</si>
  <si>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</si>
  <si>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</si>
  <si>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</si>
  <si>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</si>
  <si>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</si>
  <si>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</si>
  <si>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</si>
  <si>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</si>
  <si>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</si>
  <si>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</si>
  <si>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</si>
  <si>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</si>
  <si>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</si>
  <si>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</si>
  <si>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</si>
  <si>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</si>
  <si>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</si>
  <si>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</si>
  <si>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</si>
  <si>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</si>
  <si>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</si>
  <si>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</si>
  <si>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</si>
  <si>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</si>
  <si>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</si>
  <si>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</si>
  <si>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</si>
  <si>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</si>
  <si>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</si>
  <si>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</si>
  <si>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</si>
  <si>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</si>
  <si>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</si>
  <si>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</si>
  <si>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</si>
  <si>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</si>
  <si>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</si>
  <si>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</si>
  <si>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</si>
  <si>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</si>
  <si>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</si>
  <si>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</si>
  <si>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</si>
  <si>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</si>
  <si>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</si>
  <si>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</si>
  <si>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</si>
  <si>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</si>
  <si>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</si>
  <si>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</si>
  <si>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</si>
  <si>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</si>
  <si>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</si>
  <si>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</si>
  <si>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</si>
  <si>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</si>
  <si>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</si>
  <si>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</si>
  <si>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</si>
  <si>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</si>
  <si>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</si>
  <si>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</si>
  <si>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</si>
  <si>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</si>
  <si>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</si>
  <si>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</si>
  <si>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</si>
  <si>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</si>
  <si>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</si>
  <si>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</si>
  <si>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</si>
  <si>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</si>
  <si>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</si>
  <si>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</si>
  <si>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</si>
  <si>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</si>
  <si>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</si>
  <si>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</si>
  <si>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</si>
  <si>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</si>
  <si>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</si>
  <si>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</si>
  <si>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</si>
  <si>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</si>
  <si>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</si>
  <si>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</si>
  <si>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</si>
  <si>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</si>
  <si>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</si>
  <si>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</si>
  <si>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</si>
  <si>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</si>
  <si>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</si>
  <si>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</si>
  <si>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</si>
  <si>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</si>
  <si>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</si>
  <si>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</si>
  <si>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</si>
  <si>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</si>
  <si>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</si>
  <si>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</si>
  <si>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</si>
  <si>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</si>
  <si>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</si>
  <si>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</si>
  <si>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</si>
  <si>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</si>
  <si>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</si>
  <si>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</si>
  <si>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</si>
  <si>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</si>
  <si>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</si>
  <si>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</si>
  <si>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</si>
  <si>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</si>
  <si>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</si>
  <si>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</si>
  <si>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</si>
  <si>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</si>
  <si>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</si>
  <si>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</si>
  <si>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</si>
  <si>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</si>
  <si>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</si>
  <si>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</si>
  <si>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</si>
  <si>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</si>
  <si>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</si>
  <si>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</si>
  <si>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</si>
  <si>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</si>
  <si>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</si>
  <si>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</si>
  <si>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</si>
  <si>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</si>
  <si>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</si>
  <si>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</si>
  <si>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</si>
  <si>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</si>
  <si>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</si>
  <si>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</si>
  <si>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</si>
  <si>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</si>
  <si>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</si>
  <si>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</si>
  <si>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</si>
  <si>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</si>
  <si>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</si>
  <si>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</si>
  <si>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</si>
  <si>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</si>
  <si>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</si>
  <si>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</si>
  <si>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</si>
  <si>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</si>
  <si>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</si>
  <si>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</si>
  <si>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</si>
  <si>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</si>
  <si>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</si>
  <si>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</si>
  <si>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</si>
  <si>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</si>
  <si>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</si>
  <si>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</si>
  <si>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</si>
  <si>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</si>
  <si>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</si>
  <si>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</si>
  <si>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</si>
  <si>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</si>
  <si>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</si>
  <si>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</si>
  <si>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</si>
  <si>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</si>
  <si>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</si>
  <si>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</si>
  <si>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</si>
  <si>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</si>
  <si>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</si>
  <si>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</si>
  <si>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</si>
  <si>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</si>
  <si>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</si>
  <si>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</si>
  <si>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</si>
  <si>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</si>
  <si>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</si>
  <si>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</si>
  <si>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</si>
  <si>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</si>
  <si>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</si>
  <si>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</si>
  <si>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</si>
  <si>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</si>
  <si>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</si>
  <si>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</si>
  <si>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</si>
  <si>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</si>
  <si>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</si>
  <si>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</si>
  <si>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</si>
  <si>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</si>
  <si>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</si>
  <si>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</si>
  <si>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</si>
  <si>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</si>
  <si>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</si>
  <si>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</si>
  <si>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</si>
  <si>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</si>
  <si>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</si>
  <si>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</si>
  <si>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</si>
  <si>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</si>
  <si>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</si>
  <si>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</si>
  <si>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</si>
  <si>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</si>
  <si>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</si>
  <si>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</si>
  <si>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</si>
  <si>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</si>
  <si>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</si>
  <si>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</si>
  <si>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</si>
  <si>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</si>
  <si>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</si>
  <si>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</si>
  <si>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</si>
  <si>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</si>
  <si>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</si>
  <si>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</si>
  <si>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</si>
  <si>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</si>
  <si>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</si>
  <si>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</si>
  <si>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</si>
  <si>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</si>
  <si>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</si>
  <si>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</si>
  <si>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</si>
  <si>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</si>
  <si>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</si>
  <si>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</si>
  <si>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</si>
  <si>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</si>
  <si>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</si>
  <si>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</si>
  <si>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</si>
  <si>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</si>
  <si>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</si>
  <si>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</si>
  <si>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</si>
  <si>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</si>
  <si>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</si>
  <si>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</si>
  <si>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</si>
  <si>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</si>
  <si>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</si>
  <si>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</si>
  <si>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</si>
  <si>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</si>
  <si>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</si>
  <si>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</si>
  <si>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</si>
  <si>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</si>
  <si>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</si>
  <si>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</si>
  <si>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</si>
  <si>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</si>
  <si>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</si>
  <si>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</si>
  <si>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</si>
  <si>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</si>
  <si>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</si>
  <si>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</si>
  <si>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</si>
  <si>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</si>
  <si>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</si>
  <si>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</si>
  <si>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</si>
  <si>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</si>
  <si>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</si>
  <si>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</si>
  <si>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</si>
  <si>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</si>
  <si>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</si>
  <si>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</si>
  <si>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</si>
  <si>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</si>
  <si>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</si>
  <si>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</si>
  <si>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</si>
  <si>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</si>
  <si>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</si>
  <si>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</si>
  <si>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</si>
  <si>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</si>
  <si>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</si>
  <si>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</si>
  <si>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</si>
  <si>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</si>
  <si>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</si>
  <si>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</si>
  <si>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</si>
  <si>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</si>
  <si>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</si>
  <si>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</si>
  <si>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</si>
  <si>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</si>
  <si>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</si>
  <si>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</si>
  <si>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</si>
  <si>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</si>
  <si>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</si>
  <si>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</si>
  <si>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</si>
  <si>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</si>
  <si>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</si>
  <si>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</si>
  <si>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</si>
  <si>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</si>
  <si>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</si>
  <si>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</si>
  <si>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</si>
  <si>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</si>
  <si>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</si>
  <si>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</si>
  <si>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</si>
  <si>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</si>
  <si>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</si>
  <si>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</si>
  <si>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</si>
  <si>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</si>
  <si>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</si>
  <si>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</si>
  <si>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</si>
  <si>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</si>
  <si>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</si>
  <si>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</si>
  <si>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</si>
  <si>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</si>
  <si>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</si>
  <si>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</si>
  <si>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</si>
  <si>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</si>
  <si>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</si>
  <si>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</si>
  <si>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</si>
  <si>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</si>
  <si>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</si>
  <si>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</si>
  <si>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</si>
  <si>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</si>
  <si>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</si>
  <si>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</si>
  <si>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</si>
  <si>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</si>
  <si>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</si>
  <si>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</si>
  <si>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</si>
  <si>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</si>
  <si>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</si>
  <si>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</si>
  <si>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</si>
  <si>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</si>
  <si>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</si>
  <si>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</si>
  <si>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</si>
  <si>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</si>
  <si>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</si>
  <si>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</si>
  <si>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</si>
  <si>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</si>
  <si>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</si>
  <si>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</si>
  <si>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</si>
  <si>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</si>
  <si>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</si>
  <si>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</si>
  <si>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</si>
  <si>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</si>
  <si>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</si>
  <si>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</si>
  <si>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</si>
  <si>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</si>
  <si>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</si>
  <si>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</si>
  <si>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</si>
  <si>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</si>
  <si>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</si>
  <si>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</si>
  <si>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</si>
  <si>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</si>
  <si>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</si>
  <si>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</si>
  <si>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</si>
  <si>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</si>
  <si>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</si>
  <si>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</si>
  <si>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</si>
  <si>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</si>
  <si>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</si>
  <si>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</si>
  <si>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</si>
  <si>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</si>
  <si>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</si>
  <si>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</si>
  <si>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</si>
  <si>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</si>
  <si>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</si>
  <si>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</si>
  <si>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</si>
  <si>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</si>
  <si>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</si>
  <si>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</si>
  <si>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</si>
  <si>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</si>
  <si>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</si>
  <si>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</si>
  <si>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</si>
  <si>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</si>
  <si>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</si>
  <si>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</si>
  <si>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</si>
  <si>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</si>
  <si>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</si>
  <si>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</si>
  <si>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</si>
  <si>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</si>
  <si>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</si>
  <si>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</si>
  <si>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</si>
  <si>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</si>
  <si>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</si>
  <si>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</si>
  <si>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</si>
  <si>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</si>
  <si>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</si>
  <si>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</si>
  <si>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</si>
  <si>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</si>
  <si>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</si>
  <si>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</si>
  <si>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</si>
  <si>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</si>
  <si>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</si>
  <si>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</si>
  <si>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</si>
  <si>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</si>
  <si>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</si>
  <si>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</si>
  <si>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</si>
  <si>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</si>
  <si>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</si>
  <si>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</si>
  <si>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</si>
  <si>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</si>
  <si>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</si>
  <si>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</si>
  <si>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</si>
  <si>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</si>
  <si>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</si>
  <si>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</si>
  <si>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</si>
  <si>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</si>
  <si>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</si>
  <si>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</si>
  <si>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</si>
  <si>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</si>
  <si>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</si>
  <si>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</si>
  <si>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</si>
  <si>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</si>
  <si>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</si>
  <si>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</si>
  <si>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</si>
  <si>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</si>
  <si>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</si>
  <si>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</si>
  <si>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</si>
  <si>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</si>
  <si>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</si>
  <si>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</si>
  <si>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</si>
  <si>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</si>
  <si>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</si>
  <si>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</si>
  <si>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</si>
  <si>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</si>
  <si>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</si>
  <si>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</si>
  <si>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</si>
  <si>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</si>
  <si>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</si>
  <si>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</si>
  <si>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</si>
  <si>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</si>
  <si>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</si>
  <si>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</si>
  <si>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</si>
  <si>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</si>
  <si>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</si>
  <si>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</si>
  <si>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</si>
  <si>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</si>
  <si>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</si>
  <si>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</si>
  <si>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</si>
  <si>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</si>
  <si>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</si>
  <si>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</si>
  <si>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</si>
  <si>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</si>
  <si>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</si>
  <si>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</si>
  <si>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</si>
  <si>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</si>
  <si>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</si>
  <si>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</si>
  <si>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</si>
  <si>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</si>
  <si>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</si>
  <si>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</si>
  <si>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</si>
  <si>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</si>
  <si>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</si>
  <si>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</si>
  <si>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</si>
  <si>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</si>
  <si>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</si>
  <si>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</si>
  <si>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</si>
  <si>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</si>
  <si>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</si>
  <si>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</si>
  <si>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</si>
  <si>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</si>
  <si>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</si>
  <si>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</si>
  <si>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</si>
  <si>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</si>
  <si>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</si>
  <si>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</si>
  <si>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</si>
  <si>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</si>
  <si>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</si>
  <si>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</si>
  <si>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</si>
  <si>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</si>
  <si>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</si>
  <si>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</si>
  <si>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</si>
  <si>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</si>
  <si>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</si>
  <si>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</si>
  <si>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</si>
  <si>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</si>
  <si>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</si>
  <si>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</si>
  <si>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</si>
  <si>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</si>
  <si>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</si>
  <si>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</si>
  <si>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</si>
  <si>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</si>
  <si>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</si>
  <si>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</si>
  <si>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</si>
  <si>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</si>
  <si>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</si>
  <si>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</si>
  <si>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</si>
  <si>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</si>
  <si>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</si>
  <si>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</si>
  <si>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</si>
  <si>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</si>
  <si>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</si>
  <si>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</si>
  <si>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</si>
  <si>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</si>
  <si>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</si>
  <si>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</si>
  <si>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</si>
  <si>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</si>
  <si>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</si>
  <si>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</si>
  <si>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</si>
  <si>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</si>
  <si>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</si>
  <si>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</si>
  <si>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</si>
  <si>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</si>
  <si>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</si>
  <si>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</si>
  <si>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</si>
  <si>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</si>
  <si>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</si>
  <si>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</si>
  <si>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</si>
  <si>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</si>
  <si>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</si>
  <si>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</si>
  <si>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</si>
  <si>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</si>
  <si>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</si>
  <si>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</si>
  <si>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</si>
  <si>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</si>
  <si>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</si>
  <si>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</si>
  <si>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</si>
  <si>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</si>
  <si>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</si>
  <si>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</si>
  <si>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</si>
  <si>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</si>
  <si>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</si>
  <si>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</si>
  <si>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</si>
  <si>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</si>
  <si>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</si>
  <si>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</si>
  <si>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</si>
  <si>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</si>
  <si>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</si>
  <si>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</si>
  <si>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</si>
  <si>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</si>
  <si>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</si>
  <si>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</si>
  <si>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</si>
  <si>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</si>
  <si>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</si>
  <si>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</si>
  <si>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</si>
  <si>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</si>
  <si>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</si>
  <si>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</si>
  <si>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</si>
  <si>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</si>
  <si>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</si>
  <si>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</si>
  <si>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</si>
  <si>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</si>
  <si>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</si>
  <si>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</si>
  <si>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</si>
  <si>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</si>
  <si>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</si>
  <si>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</si>
  <si>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</si>
  <si>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</si>
  <si>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</si>
  <si>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</si>
  <si>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</si>
  <si>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</si>
  <si>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</si>
  <si>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</si>
  <si>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</si>
  <si>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</si>
  <si>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</si>
  <si>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</si>
  <si>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</si>
  <si>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</si>
  <si>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</si>
  <si>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</si>
  <si>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</si>
  <si>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</si>
  <si>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</si>
  <si>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</si>
  <si>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</si>
  <si>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</si>
  <si>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</si>
  <si>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</si>
  <si>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</si>
  <si>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</si>
  <si>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</si>
  <si>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</si>
  <si>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</si>
  <si>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</si>
  <si>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</si>
  <si>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</si>
  <si>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</si>
  <si>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</si>
  <si>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</si>
  <si>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</si>
  <si>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</si>
  <si>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</si>
  <si>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</si>
  <si>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</si>
  <si>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</si>
  <si>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</si>
  <si>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</si>
  <si>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</si>
  <si>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</si>
  <si>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</si>
  <si>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</si>
  <si>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</si>
  <si>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</si>
  <si>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</si>
  <si>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</si>
  <si>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</si>
  <si>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</si>
  <si>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</si>
  <si>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</si>
  <si>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</si>
  <si>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</si>
  <si>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</si>
  <si>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</si>
  <si>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</si>
  <si>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</si>
  <si>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</si>
  <si>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</si>
  <si>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</si>
  <si>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</si>
  <si>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</si>
  <si>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</si>
  <si>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</si>
  <si>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</si>
  <si>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</si>
  <si>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</si>
  <si>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</si>
  <si>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</si>
  <si>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</si>
  <si>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</si>
  <si>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</si>
  <si>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</si>
  <si>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</si>
  <si>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</si>
  <si>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</si>
  <si>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</si>
  <si>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</si>
  <si>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</si>
  <si>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</si>
  <si>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</si>
  <si>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</si>
  <si>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</si>
  <si>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</si>
  <si>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</si>
  <si>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</si>
  <si>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</si>
  <si>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</si>
  <si>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</si>
  <si>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</si>
  <si>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</si>
  <si>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</si>
  <si>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</si>
  <si>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</si>
  <si>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</si>
  <si>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</si>
  <si>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</si>
  <si>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</si>
  <si>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</si>
  <si>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</si>
  <si>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</si>
  <si>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</si>
  <si>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</si>
  <si>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</si>
  <si>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</si>
  <si>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</si>
  <si>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</si>
  <si>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</si>
  <si>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</si>
  <si>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</si>
  <si>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</si>
  <si>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</si>
  <si>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</si>
  <si>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</si>
  <si>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</si>
  <si>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</si>
  <si>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</si>
  <si>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</si>
  <si>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</si>
  <si>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</si>
  <si>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</si>
  <si>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</si>
  <si>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</si>
  <si>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</si>
  <si>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</si>
  <si>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</si>
  <si>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</si>
  <si>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</si>
  <si>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</si>
  <si>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</si>
  <si>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</si>
  <si>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</si>
  <si>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</si>
  <si>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</si>
  <si>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</si>
  <si>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</si>
  <si>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</si>
  <si>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</si>
  <si>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</si>
  <si>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</si>
  <si>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</si>
  <si>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</si>
  <si>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</si>
  <si>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</si>
  <si>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</si>
  <si>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</si>
  <si>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</si>
  <si>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</si>
  <si>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</si>
  <si>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</si>
  <si>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</si>
  <si>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</si>
  <si>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</si>
  <si>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</si>
  <si>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</si>
  <si>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</si>
  <si>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</si>
  <si>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</si>
  <si>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</si>
  <si>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</si>
  <si>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</si>
  <si>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</si>
  <si>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</si>
  <si>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</si>
  <si>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</si>
  <si>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</si>
  <si>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</si>
  <si>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</si>
  <si>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</si>
  <si>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</si>
  <si>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</si>
  <si>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</si>
  <si>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</si>
  <si>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</si>
  <si>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</si>
  <si>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</si>
  <si>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</si>
  <si>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</si>
  <si>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</si>
  <si>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</si>
  <si>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</si>
  <si>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</si>
  <si>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</si>
  <si>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</si>
  <si>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</si>
  <si>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</si>
  <si>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</si>
  <si>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</si>
  <si>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</si>
  <si>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</si>
  <si>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</si>
  <si>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</si>
  <si>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</si>
  <si>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</si>
  <si>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</si>
  <si>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</si>
  <si>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</si>
  <si>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</si>
  <si>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</si>
  <si>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</si>
  <si>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</si>
  <si>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</si>
  <si>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</si>
  <si>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</si>
  <si>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</si>
  <si>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</si>
  <si>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</si>
  <si>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</si>
  <si>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</si>
  <si>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</si>
  <si>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</si>
  <si>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</si>
  <si>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</si>
  <si>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</si>
  <si>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</si>
  <si>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</si>
  <si>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</si>
  <si>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</si>
  <si>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</si>
  <si>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</si>
  <si>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</si>
  <si>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</si>
  <si>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</si>
  <si>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</si>
  <si>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</si>
  <si>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</si>
  <si>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</si>
  <si>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</si>
  <si>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</si>
  <si>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</si>
  <si>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</si>
  <si>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</si>
  <si>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</si>
  <si>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</si>
  <si>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</si>
  <si>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</si>
  <si>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</si>
  <si>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</si>
  <si>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</si>
  <si>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</si>
  <si>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</si>
  <si>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</si>
  <si>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</si>
  <si>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</si>
  <si>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</si>
  <si>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</si>
  <si>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</si>
  <si>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</si>
  <si>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</si>
  <si>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</si>
  <si>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</si>
  <si>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</si>
  <si>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</si>
  <si>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</si>
  <si>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</si>
  <si>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</si>
  <si>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</si>
  <si>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</si>
  <si>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</si>
  <si>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</si>
  <si>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</si>
  <si>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</si>
  <si>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</si>
  <si>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</si>
  <si>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</si>
  <si>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</si>
  <si>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</si>
  <si>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</si>
  <si>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</si>
  <si>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</si>
  <si>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</si>
  <si>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</si>
  <si>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</si>
  <si>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</si>
  <si>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</si>
  <si>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</si>
  <si>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</si>
  <si>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</si>
  <si>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</si>
  <si>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</si>
  <si>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</si>
  <si>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</si>
  <si>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</si>
  <si>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</si>
  <si>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</si>
  <si>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</si>
  <si>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</si>
  <si>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</si>
  <si>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</si>
  <si>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</si>
  <si>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</si>
  <si>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</si>
  <si>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</si>
  <si>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</si>
  <si>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</si>
  <si>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</si>
  <si>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</si>
  <si>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</si>
  <si>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</si>
  <si>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</si>
  <si>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</si>
  <si>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</si>
  <si>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</si>
  <si>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</si>
  <si>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</si>
  <si>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</si>
  <si>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</si>
  <si>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</si>
  <si>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</si>
  <si>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</si>
  <si>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</si>
  <si>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</si>
  <si>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</si>
  <si>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</si>
  <si>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</si>
  <si>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</si>
  <si>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</si>
  <si>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</si>
  <si>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</si>
  <si>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</si>
  <si>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</si>
  <si>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</si>
  <si>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</si>
  <si>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</si>
  <si>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</si>
  <si>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</si>
  <si>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</si>
  <si>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</si>
  <si>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</si>
  <si>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</si>
  <si>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</si>
  <si>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</si>
  <si>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</si>
  <si>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</si>
  <si>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</si>
  <si>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</si>
  <si>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</si>
  <si>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</si>
  <si>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</si>
  <si>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</si>
  <si>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</si>
  <si>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</si>
  <si>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</si>
  <si>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</si>
  <si>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</si>
  <si>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</si>
  <si>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</si>
  <si>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</si>
  <si>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</si>
  <si>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</si>
  <si>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</si>
  <si>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</si>
  <si>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</si>
  <si>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</si>
  <si>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</si>
  <si>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</si>
  <si>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</si>
  <si>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</si>
  <si>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</si>
  <si>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</si>
  <si>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</si>
  <si>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</si>
  <si>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</si>
  <si>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</si>
  <si>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</si>
  <si>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</si>
  <si>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</si>
  <si>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</si>
  <si>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</si>
  <si>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</si>
  <si>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</si>
  <si>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</si>
  <si>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</si>
  <si>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</si>
  <si>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</si>
  <si>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</si>
  <si>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</si>
  <si>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</si>
  <si>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</si>
  <si>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</si>
  <si>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</si>
  <si>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</si>
  <si>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</si>
  <si>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</si>
  <si>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</si>
  <si>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</si>
  <si>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</si>
  <si>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</si>
  <si>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</si>
  <si>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</si>
  <si>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</si>
  <si>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</si>
  <si>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</si>
  <si>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</si>
  <si>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</si>
  <si>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</si>
  <si>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</si>
  <si>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</si>
  <si>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</si>
  <si>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</si>
  <si>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</si>
  <si>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</si>
  <si>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</si>
  <si>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</si>
  <si>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</si>
  <si>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</si>
  <si>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</si>
  <si>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</si>
  <si>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</si>
  <si>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</si>
  <si>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</si>
  <si>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</si>
  <si>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</si>
  <si>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</si>
  <si>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</si>
  <si>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</si>
  <si>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</si>
  <si>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</si>
  <si>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</si>
  <si>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</si>
  <si>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</si>
  <si>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</si>
  <si>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</si>
  <si>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</si>
  <si>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</si>
  <si>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</si>
  <si>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</si>
  <si>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</si>
  <si>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</si>
  <si>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</si>
  <si>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</si>
  <si>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</si>
  <si>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</si>
  <si>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</si>
  <si>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</si>
  <si>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</si>
  <si>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</si>
  <si>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</si>
  <si>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</si>
  <si>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</si>
  <si>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</si>
  <si>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</si>
  <si>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</si>
  <si>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</si>
  <si>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</si>
  <si>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</si>
  <si>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</si>
  <si>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</si>
  <si>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</si>
  <si>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</si>
  <si>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</si>
  <si>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</si>
  <si>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</si>
  <si>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</si>
  <si>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</si>
  <si>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</si>
  <si>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</si>
  <si>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</si>
  <si>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</si>
  <si>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</si>
  <si>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</si>
  <si>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</si>
  <si>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</si>
  <si>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</si>
  <si>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</si>
  <si>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</si>
  <si>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</si>
  <si>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</si>
  <si>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</si>
  <si>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</si>
  <si>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</si>
  <si>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</si>
  <si>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</si>
  <si>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</si>
  <si>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</si>
  <si>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</si>
  <si>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</si>
  <si>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</si>
  <si>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</si>
  <si>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</si>
  <si>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</si>
  <si>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</si>
  <si>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</si>
  <si>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</si>
  <si>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</si>
  <si>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</si>
  <si>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</si>
  <si>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</si>
  <si>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</si>
  <si>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</si>
  <si>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</si>
  <si>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</si>
  <si>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</si>
  <si>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</si>
  <si>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</si>
  <si>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</si>
  <si>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</si>
  <si>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</si>
  <si>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</si>
  <si>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</si>
  <si>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</si>
  <si>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</si>
  <si>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</si>
  <si>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</si>
  <si>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</si>
  <si>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</si>
  <si>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</si>
  <si>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</si>
  <si>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</si>
  <si>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</si>
  <si>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</si>
  <si>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</si>
  <si>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</si>
  <si>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</si>
  <si>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</si>
  <si>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</si>
  <si>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</si>
  <si>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</si>
  <si>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</si>
  <si>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</si>
  <si>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</si>
  <si>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</si>
  <si>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</si>
  <si>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</si>
  <si>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</si>
  <si>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</si>
  <si>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</si>
  <si>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</si>
  <si>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</si>
  <si>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</si>
  <si>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</si>
  <si>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</si>
  <si>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</si>
  <si>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</si>
  <si>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</si>
  <si>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</si>
  <si>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</si>
  <si>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</si>
  <si>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</si>
  <si>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</si>
  <si>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</si>
  <si>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</si>
  <si>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</si>
  <si>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</si>
  <si>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</si>
  <si>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</si>
  <si>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</si>
  <si>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</si>
  <si>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</si>
  <si>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</si>
  <si>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</si>
  <si>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</si>
  <si>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</si>
  <si>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</si>
  <si>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</si>
  <si>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</si>
  <si>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</si>
  <si>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</si>
  <si>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</si>
  <si>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</si>
  <si>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</si>
  <si>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</si>
  <si>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</si>
  <si>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</si>
  <si>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</si>
  <si>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</si>
  <si>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</si>
  <si>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</si>
  <si>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</si>
  <si>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</si>
  <si>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</si>
  <si>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</si>
  <si>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</si>
  <si>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</si>
  <si>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</si>
  <si>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</si>
  <si>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</si>
  <si>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</si>
  <si>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</si>
  <si>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</si>
  <si>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</si>
  <si>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</si>
  <si>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</si>
  <si>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</si>
  <si>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</si>
  <si>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</si>
  <si>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</si>
  <si>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</si>
  <si>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</si>
  <si>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</si>
  <si>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</si>
  <si>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</si>
  <si>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</si>
  <si>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</si>
  <si>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</si>
  <si>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</si>
  <si>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</si>
  <si>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</si>
  <si>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</si>
  <si>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</si>
  <si>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</si>
  <si>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</si>
  <si>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</si>
  <si>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</si>
  <si>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</si>
  <si>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</si>
  <si>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</si>
  <si>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</si>
  <si>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</si>
  <si>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</si>
  <si>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</si>
  <si>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</si>
  <si>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</si>
  <si>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</si>
  <si>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</si>
  <si>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</si>
  <si>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</si>
  <si>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</si>
  <si>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</si>
  <si>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</si>
  <si>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</si>
  <si>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</si>
  <si>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</si>
  <si>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</si>
  <si>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</si>
  <si>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</si>
  <si>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</si>
  <si>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</si>
  <si>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</si>
  <si>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</si>
  <si>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</si>
  <si>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</si>
  <si>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</si>
  <si>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</si>
  <si>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</si>
  <si>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</si>
  <si>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</si>
  <si>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</si>
  <si>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</si>
  <si>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</si>
  <si>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</si>
  <si>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</si>
  <si>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</si>
  <si>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</si>
  <si>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</si>
  <si>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</si>
  <si>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</si>
  <si>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</si>
  <si>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</si>
  <si>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</si>
  <si>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</si>
  <si>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</si>
  <si>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</si>
  <si>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</si>
  <si>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</si>
  <si>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</si>
  <si>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</si>
  <si>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</si>
  <si>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</si>
  <si>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</si>
  <si>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</si>
  <si>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</si>
  <si>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</si>
  <si>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</si>
  <si>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</si>
  <si>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</si>
  <si>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</si>
  <si>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</si>
  <si>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</si>
  <si>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</si>
  <si>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</si>
  <si>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</si>
  <si>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</si>
  <si>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</si>
  <si>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</si>
  <si>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</si>
  <si>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</si>
  <si>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</si>
  <si>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</si>
  <si>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</si>
  <si>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</si>
  <si>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</si>
  <si>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</si>
  <si>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</si>
  <si>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</si>
  <si>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</si>
  <si>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</si>
  <si>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</si>
  <si>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</si>
  <si>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</si>
  <si>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</si>
  <si>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</si>
  <si>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</si>
  <si>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</si>
  <si>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</si>
  <si>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</si>
  <si>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</si>
  <si>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</si>
  <si>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</si>
  <si>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</si>
  <si>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</si>
  <si>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</si>
  <si>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</si>
  <si>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</si>
  <si>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</si>
  <si>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</si>
  <si>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</si>
  <si>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</si>
  <si>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</si>
  <si>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</si>
  <si>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</si>
  <si>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</si>
  <si>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</si>
  <si>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</si>
  <si>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</si>
  <si>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</si>
  <si>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</si>
  <si>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</si>
  <si>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</si>
  <si>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</si>
  <si>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</si>
  <si>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</si>
  <si>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</si>
  <si>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</si>
  <si>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</si>
  <si>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</si>
  <si>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</si>
  <si>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</si>
  <si>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</si>
  <si>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</si>
  <si>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</si>
  <si>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</si>
  <si>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</si>
  <si>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</si>
  <si>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</si>
  <si>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</si>
  <si>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</si>
  <si>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</si>
  <si>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</si>
  <si>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</si>
  <si>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</si>
  <si>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</si>
  <si>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</si>
  <si>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</si>
  <si>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</si>
  <si>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</si>
  <si>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</si>
  <si>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</si>
  <si>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</si>
  <si>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</si>
  <si>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</si>
  <si>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</si>
  <si>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</si>
  <si>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</si>
  <si>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</si>
  <si>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</si>
  <si>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</si>
  <si>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</si>
  <si>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</si>
  <si>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</si>
  <si>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</si>
  <si>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</si>
  <si>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</si>
  <si>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</si>
  <si>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</si>
  <si>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</si>
  <si>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</si>
  <si>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</si>
  <si>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</si>
  <si>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</si>
  <si>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</si>
  <si>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</si>
  <si>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</si>
  <si>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</si>
  <si>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</si>
  <si>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</si>
  <si>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</si>
  <si>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</si>
  <si>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</si>
  <si>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</si>
  <si>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</si>
  <si>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</si>
  <si>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</si>
  <si>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</si>
  <si>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</si>
  <si>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</si>
  <si>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</si>
  <si>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</si>
  <si>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</si>
  <si>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</si>
  <si>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</si>
  <si>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</si>
  <si>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</si>
  <si>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</si>
  <si>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</si>
  <si>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</si>
  <si>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</si>
  <si>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</si>
  <si>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</si>
  <si>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</si>
  <si>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</si>
  <si>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</si>
  <si>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</si>
  <si>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</si>
  <si>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</si>
  <si>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</si>
  <si>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</si>
  <si>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</si>
  <si>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</si>
  <si>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</si>
  <si>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</si>
  <si>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</si>
  <si>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</si>
  <si>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</si>
  <si>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</si>
  <si>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</si>
  <si>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</si>
  <si>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</si>
  <si>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</si>
  <si>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</si>
  <si>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</si>
  <si>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</si>
  <si>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</si>
  <si>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</si>
  <si>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</si>
  <si>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</si>
  <si>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</si>
  <si>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</si>
  <si>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</si>
  <si>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</si>
  <si>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</si>
  <si>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</si>
  <si>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</si>
  <si>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</si>
  <si>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</si>
  <si>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</si>
  <si>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</si>
  <si>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</si>
  <si>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</si>
  <si>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</si>
  <si>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</si>
  <si>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</si>
  <si>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</si>
  <si>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</si>
  <si>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</si>
  <si>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</si>
  <si>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</si>
  <si>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</si>
  <si>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</si>
  <si>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</si>
  <si>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</si>
  <si>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</si>
  <si>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</si>
  <si>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</si>
  <si>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</si>
  <si>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</si>
  <si>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</si>
  <si>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</si>
  <si>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</si>
  <si>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</si>
  <si>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</si>
  <si>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</si>
  <si>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</si>
  <si>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</si>
  <si>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</si>
  <si>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</si>
  <si>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</si>
  <si>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</si>
  <si>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</si>
  <si>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</si>
  <si>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</si>
  <si>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</si>
  <si>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</si>
  <si>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</si>
  <si>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</si>
  <si>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</si>
  <si>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</si>
  <si>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</si>
  <si>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</si>
  <si>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</si>
  <si>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</si>
  <si>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</si>
  <si>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</si>
  <si>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</si>
  <si>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</si>
  <si>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</si>
  <si>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</si>
  <si>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</si>
  <si>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</si>
  <si>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</si>
  <si>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</si>
  <si>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</si>
  <si>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</si>
  <si>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</si>
  <si>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</si>
  <si>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</si>
  <si>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</si>
  <si>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</si>
  <si>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</si>
  <si>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</si>
  <si>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</si>
  <si>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</si>
  <si>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</si>
  <si>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</si>
  <si>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</si>
  <si>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</si>
  <si>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</si>
  <si>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</si>
  <si>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</si>
  <si>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</si>
  <si>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</si>
  <si>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</si>
  <si>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</si>
  <si>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</si>
  <si>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</si>
  <si>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</si>
  <si>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</si>
  <si>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</si>
  <si>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</si>
  <si>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</si>
  <si>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</si>
  <si>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</si>
  <si>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</si>
  <si>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</si>
  <si>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</si>
  <si>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</si>
  <si>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</si>
  <si>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</si>
  <si>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</si>
  <si>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</si>
  <si>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</si>
  <si>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</si>
  <si>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</si>
  <si>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</si>
  <si>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</si>
  <si>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</si>
  <si>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</si>
  <si>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</si>
  <si>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</si>
  <si>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</si>
  <si>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</si>
  <si>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</si>
  <si>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</si>
  <si>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</si>
  <si>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</si>
  <si>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</si>
  <si>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</si>
  <si>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</si>
  <si>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</si>
  <si>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</si>
  <si>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</si>
  <si>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</si>
  <si>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</si>
  <si>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</si>
  <si>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</si>
  <si>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</si>
  <si>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</si>
  <si>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</si>
  <si>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</si>
  <si>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</si>
  <si>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</si>
  <si>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</si>
  <si>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</si>
  <si>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</si>
  <si>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</si>
  <si>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</si>
  <si>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</si>
  <si>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</si>
  <si>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</si>
  <si>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</si>
  <si>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</si>
  <si>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</si>
  <si>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</si>
  <si>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</si>
  <si>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</si>
  <si>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</si>
  <si>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</si>
  <si>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</si>
  <si>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</si>
  <si>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</si>
  <si>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</si>
  <si>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</si>
  <si>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</si>
  <si>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</si>
  <si>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</si>
  <si>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</si>
  <si>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</si>
  <si>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</si>
  <si>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</si>
  <si>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</si>
  <si>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</si>
  <si>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</si>
  <si>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</si>
  <si>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</si>
  <si>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</si>
  <si>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</si>
  <si>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</si>
  <si>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</si>
  <si>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</si>
  <si>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</si>
  <si>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</si>
  <si>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</si>
  <si>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</si>
  <si>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</si>
  <si>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</si>
  <si>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</si>
  <si>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</si>
  <si>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</si>
  <si>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</si>
  <si>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</si>
  <si>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</si>
  <si>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</si>
  <si>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</si>
  <si>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</si>
  <si>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</si>
  <si>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</si>
  <si>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</si>
  <si>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</si>
  <si>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</si>
  <si>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</si>
  <si>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</si>
  <si>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</si>
  <si>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</si>
  <si>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</si>
  <si>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</si>
  <si>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</si>
  <si>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</si>
  <si>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</si>
  <si>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</si>
  <si>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</si>
  <si>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</si>
  <si>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</si>
  <si>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</si>
  <si>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</si>
  <si>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</si>
  <si>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</si>
  <si>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</si>
  <si>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</si>
  <si>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</si>
  <si>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</si>
  <si>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</si>
  <si>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</si>
  <si>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</si>
  <si>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</si>
  <si>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</si>
  <si>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</si>
  <si>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</si>
  <si>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</si>
  <si>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</si>
  <si>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</si>
  <si>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</si>
  <si>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</si>
  <si>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</si>
  <si>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</si>
  <si>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</si>
  <si>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</si>
  <si>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</si>
  <si>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</si>
  <si>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</si>
  <si>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</si>
  <si>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</si>
  <si>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</si>
  <si>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</si>
  <si>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</si>
  <si>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</si>
  <si>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</si>
  <si>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</si>
  <si>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</si>
  <si>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</si>
  <si>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</si>
  <si>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</si>
  <si>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</si>
  <si>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</si>
  <si>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</si>
  <si>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</si>
  <si>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</si>
  <si>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</si>
  <si>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</si>
  <si>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</si>
  <si>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</si>
  <si>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</si>
  <si>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</si>
  <si>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</si>
  <si>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</si>
  <si>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</si>
  <si>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</si>
  <si>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</si>
  <si>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</si>
  <si>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</si>
  <si>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</si>
  <si>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</si>
  <si>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</si>
  <si>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</si>
  <si>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</si>
  <si>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</si>
  <si>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</si>
  <si>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</si>
  <si>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</si>
  <si>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</si>
  <si>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</si>
  <si>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</si>
  <si>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</si>
  <si>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</si>
  <si>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</si>
  <si>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</si>
  <si>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</si>
  <si>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</si>
  <si>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</si>
  <si>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</si>
  <si>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</si>
  <si>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</si>
  <si>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</si>
  <si>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</si>
  <si>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</si>
  <si>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</si>
  <si>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</si>
  <si>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</si>
  <si>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</si>
  <si>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</si>
  <si>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</si>
  <si>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</si>
  <si>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</si>
  <si>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</si>
  <si>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</si>
  <si>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</si>
  <si>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</si>
  <si>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</si>
  <si>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</si>
  <si>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</si>
  <si>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</si>
  <si>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</si>
  <si>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</si>
  <si>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</si>
  <si>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</si>
  <si>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</si>
  <si>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</si>
  <si>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</si>
  <si>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</si>
  <si>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</si>
  <si>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</si>
  <si>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</si>
  <si>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</si>
  <si>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</si>
  <si>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</si>
  <si>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</si>
  <si>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</si>
  <si>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</si>
  <si>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</si>
  <si>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</si>
  <si>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</si>
  <si>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</si>
  <si>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</si>
  <si>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</si>
  <si>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</si>
  <si>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</si>
  <si>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</si>
  <si>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</si>
  <si>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</si>
  <si>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</si>
  <si>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</si>
  <si>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</si>
  <si>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</si>
  <si>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</si>
  <si>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</si>
  <si>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</si>
  <si>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</si>
  <si>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</si>
  <si>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</si>
  <si>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</si>
  <si>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</si>
  <si>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</si>
  <si>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</si>
  <si>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</si>
  <si>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</si>
  <si>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</si>
  <si>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</si>
  <si>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</si>
  <si>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</si>
  <si>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</si>
  <si>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</si>
  <si>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</si>
  <si>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</si>
  <si>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</si>
  <si>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</si>
  <si>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</si>
  <si>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</si>
  <si>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</si>
  <si>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</si>
  <si>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</si>
  <si>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</si>
  <si>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</si>
  <si>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</si>
  <si>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</si>
  <si>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</si>
  <si>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</si>
  <si>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</si>
  <si>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</si>
  <si>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</si>
  <si>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</si>
  <si>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</si>
  <si>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</si>
  <si>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</si>
  <si>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</si>
  <si>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</si>
  <si>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</si>
  <si>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</si>
  <si>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</si>
  <si>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</si>
  <si>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</si>
  <si>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</si>
  <si>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</si>
  <si>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</si>
  <si>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</si>
  <si>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</si>
  <si>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</si>
  <si>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</si>
  <si>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</si>
  <si>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</si>
  <si>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</si>
  <si>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</si>
  <si>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</si>
  <si>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</si>
  <si>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</si>
  <si>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</si>
  <si>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</si>
  <si>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</si>
  <si>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</si>
  <si>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</si>
  <si>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</si>
  <si>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</si>
  <si>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</si>
  <si>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</si>
  <si>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</si>
  <si>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</si>
  <si>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</si>
  <si>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</si>
  <si>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</si>
  <si>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</si>
  <si>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</si>
  <si>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</si>
  <si>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</si>
  <si>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</si>
  <si>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</si>
  <si>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</si>
  <si>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</si>
  <si>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</si>
  <si>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</si>
  <si>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</si>
  <si>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</si>
  <si>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</si>
  <si>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</si>
  <si>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</si>
  <si>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</si>
  <si>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</si>
  <si>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</si>
  <si>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</si>
  <si>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</si>
  <si>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</si>
  <si>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</si>
  <si>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</si>
  <si>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</si>
  <si>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</si>
  <si>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</si>
  <si>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</si>
  <si>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</si>
  <si>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</si>
  <si>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</si>
  <si>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</si>
  <si>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</si>
  <si>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</si>
  <si>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</si>
  <si>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</si>
  <si>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</si>
  <si>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</si>
  <si>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</si>
  <si>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</si>
  <si>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</si>
  <si>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</si>
  <si>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</si>
  <si>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</si>
  <si>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</si>
  <si>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</si>
  <si>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</si>
  <si>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</si>
  <si>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</si>
  <si>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</si>
  <si>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</si>
  <si>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</si>
  <si>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</si>
  <si>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</si>
  <si>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</si>
  <si>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</si>
  <si>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</si>
  <si>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</si>
  <si>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</si>
  <si>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</si>
  <si>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</si>
  <si>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</si>
  <si>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</si>
  <si>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</si>
  <si>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</si>
  <si>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</si>
  <si>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</si>
  <si>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</si>
  <si>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</si>
  <si>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</si>
  <si>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</si>
  <si>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</si>
  <si>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</si>
  <si>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</si>
  <si>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</si>
  <si>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</si>
  <si>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</si>
  <si>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</si>
  <si>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</si>
  <si>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</si>
  <si>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</si>
  <si>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</si>
  <si>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</si>
  <si>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</si>
  <si>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</si>
  <si>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</si>
  <si>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</si>
  <si>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</si>
  <si>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</si>
  <si>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</si>
  <si>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</si>
  <si>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</si>
  <si>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</si>
  <si>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</si>
  <si>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</si>
  <si>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</si>
  <si>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</si>
  <si>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</si>
  <si>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</si>
  <si>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</si>
  <si>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</si>
  <si>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</si>
  <si>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</si>
  <si>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</si>
  <si>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</si>
  <si>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</si>
  <si>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</si>
  <si>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</si>
  <si>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</si>
  <si>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</si>
  <si>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</si>
  <si>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</si>
  <si>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</si>
  <si>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</si>
  <si>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</si>
  <si>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</si>
  <si>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</si>
  <si>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</si>
  <si>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</si>
  <si>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</si>
  <si>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</si>
  <si>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</si>
  <si>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</si>
  <si>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</si>
  <si>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</si>
  <si>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</si>
  <si>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</si>
  <si>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</si>
  <si>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</si>
  <si>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</si>
  <si>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</si>
  <si>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</si>
  <si>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</si>
  <si>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</si>
  <si>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</si>
  <si>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</si>
  <si>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</si>
  <si>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</si>
  <si>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</si>
  <si>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</si>
  <si>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</si>
  <si>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</si>
  <si>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</si>
  <si>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</si>
  <si>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</si>
  <si>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</si>
  <si>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</si>
  <si>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</si>
  <si>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</si>
  <si>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</si>
  <si>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</si>
  <si>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</si>
  <si>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</si>
  <si>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</si>
  <si>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</si>
  <si>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</si>
  <si>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</si>
  <si>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</si>
  <si>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</si>
  <si>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</si>
  <si>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</si>
  <si>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</si>
  <si>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</si>
  <si>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</si>
  <si>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</si>
  <si>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</si>
  <si>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</si>
  <si>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</si>
  <si>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</si>
  <si>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</si>
  <si>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</si>
  <si>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</si>
  <si>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</si>
  <si>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</si>
  <si>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</si>
  <si>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</si>
  <si>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</si>
  <si>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</si>
  <si>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</si>
  <si>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</si>
  <si>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</si>
  <si>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</si>
  <si>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</si>
  <si>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</si>
  <si>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</si>
  <si>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</si>
  <si>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</si>
  <si>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</si>
  <si>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</si>
  <si>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</si>
  <si>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</si>
  <si>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</si>
  <si>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</si>
  <si>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</si>
  <si>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</si>
  <si>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</si>
  <si>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</si>
  <si>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</si>
  <si>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</si>
  <si>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</si>
  <si>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</si>
  <si>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</si>
  <si>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</si>
  <si>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</si>
  <si>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</si>
  <si>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</si>
  <si>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</si>
  <si>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</si>
  <si>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</si>
  <si>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</si>
  <si>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</si>
  <si>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</si>
  <si>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</si>
  <si>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</si>
  <si>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</si>
  <si>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</si>
  <si>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</si>
  <si>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</si>
  <si>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</si>
  <si>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</si>
  <si>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</si>
  <si>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</si>
  <si>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</si>
  <si>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</si>
  <si>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</si>
  <si>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</si>
  <si>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</si>
  <si>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</si>
  <si>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</si>
  <si>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</si>
  <si>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</si>
  <si>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</si>
  <si>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</si>
  <si>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</si>
  <si>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</si>
  <si>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</si>
  <si>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</si>
  <si>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</si>
  <si>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</si>
  <si>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</si>
  <si>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</si>
  <si>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</si>
  <si>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</si>
  <si>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</si>
  <si>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</si>
  <si>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</si>
  <si>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</si>
  <si>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</si>
  <si>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</si>
  <si>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</si>
  <si>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</si>
  <si>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</si>
  <si>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</si>
  <si>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</si>
  <si>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</si>
  <si>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</si>
  <si>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</si>
  <si>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</si>
  <si>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</si>
  <si>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</si>
  <si>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</si>
  <si>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</si>
  <si>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</si>
  <si>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</si>
  <si>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</si>
  <si>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</si>
  <si>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</si>
  <si>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</si>
  <si>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</si>
  <si>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</si>
  <si>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</si>
  <si>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</si>
  <si>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</si>
  <si>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</si>
  <si>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</si>
  <si>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</si>
  <si>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</si>
  <si>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</si>
  <si>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</si>
  <si>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</si>
  <si>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</si>
  <si>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</si>
  <si>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</si>
  <si>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</si>
  <si>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</si>
  <si>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</si>
  <si>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</si>
  <si>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</si>
  <si>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</si>
  <si>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</si>
  <si>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</si>
  <si>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</si>
  <si>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</si>
  <si>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</si>
  <si>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</si>
  <si>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</si>
  <si>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</si>
  <si>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</si>
  <si>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</si>
  <si>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</si>
  <si>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</si>
  <si>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</si>
  <si>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</si>
  <si>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</si>
  <si>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</si>
  <si>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</si>
  <si>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</si>
  <si>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</si>
  <si>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</si>
  <si>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</si>
  <si>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</si>
  <si>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</si>
  <si>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</si>
  <si>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</si>
  <si>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</si>
  <si>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</si>
  <si>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</si>
  <si>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</si>
  <si>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</si>
  <si>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</si>
  <si>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</si>
  <si>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</si>
  <si>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</si>
  <si>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</si>
  <si>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</si>
  <si>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</si>
  <si>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</si>
  <si>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</si>
  <si>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</si>
  <si>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</si>
  <si>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</si>
  <si>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</si>
  <si>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</si>
  <si>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</si>
  <si>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</si>
  <si>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</si>
  <si>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</si>
  <si>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</si>
  <si>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</si>
  <si>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</si>
  <si>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</si>
  <si>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</si>
  <si>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</si>
  <si>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</si>
  <si>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</si>
  <si>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</si>
  <si>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</si>
  <si>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</si>
  <si>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</si>
  <si>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</si>
  <si>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</si>
  <si>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</si>
  <si>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</si>
  <si>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</si>
  <si>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</si>
  <si>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</si>
  <si>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</si>
  <si>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</si>
  <si>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</si>
  <si>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</si>
  <si>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</si>
  <si>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</si>
  <si>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</si>
  <si>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</si>
  <si>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</si>
  <si>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</si>
  <si>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</si>
  <si>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</si>
  <si>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</si>
  <si>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</si>
  <si>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</si>
  <si>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</si>
  <si>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</si>
  <si>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</si>
  <si>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</si>
  <si>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</si>
  <si>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</si>
  <si>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</si>
  <si>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</si>
  <si>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</si>
  <si>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</si>
  <si>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</si>
  <si>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</si>
  <si>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</si>
  <si>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</si>
  <si>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</si>
  <si>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</si>
  <si>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</si>
  <si>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</si>
  <si>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</si>
  <si>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</si>
  <si>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</si>
  <si>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</si>
  <si>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</si>
  <si>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</si>
  <si>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</si>
  <si>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</si>
  <si>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</si>
  <si>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</si>
  <si>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</si>
  <si>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</si>
  <si>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</si>
  <si>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</si>
  <si>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</si>
  <si>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</si>
  <si>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</si>
  <si>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</si>
  <si>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</si>
  <si>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</si>
  <si>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</si>
  <si>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</si>
  <si>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</si>
  <si>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</si>
  <si>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</si>
  <si>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</si>
  <si>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</si>
  <si>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</si>
  <si>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</si>
  <si>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</si>
  <si>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</si>
  <si>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</si>
  <si>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</si>
  <si>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</si>
  <si>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</si>
  <si>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</si>
  <si>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</si>
  <si>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</si>
  <si>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</si>
  <si>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</si>
  <si>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</si>
  <si>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</si>
  <si>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</si>
  <si>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</si>
  <si>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</si>
  <si>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</si>
  <si>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</si>
  <si>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</si>
  <si>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</si>
  <si>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</si>
  <si>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</si>
  <si>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</si>
  <si>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</si>
  <si>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</si>
  <si>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</si>
  <si>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</si>
  <si>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</si>
  <si>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</si>
  <si>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</si>
  <si>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</si>
  <si>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</si>
  <si>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</si>
  <si>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</si>
  <si>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</si>
  <si>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</si>
  <si>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</si>
  <si>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</si>
  <si>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</si>
  <si>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</si>
  <si>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</si>
  <si>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</si>
  <si>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</si>
  <si>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</si>
  <si>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</si>
  <si>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</si>
  <si>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</si>
  <si>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</si>
  <si>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</si>
  <si>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</si>
  <si>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</si>
  <si>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</si>
  <si>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</si>
  <si>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</si>
  <si>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</si>
  <si>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</si>
  <si>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</si>
  <si>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</si>
  <si>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</si>
  <si>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</si>
  <si>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</si>
  <si>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</si>
  <si>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</si>
  <si>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</si>
  <si>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</si>
  <si>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</si>
  <si>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</si>
  <si>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</si>
  <si>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</si>
  <si>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</si>
  <si>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</si>
  <si>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</si>
  <si>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</si>
  <si>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</si>
  <si>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</si>
  <si>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</si>
  <si>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</si>
  <si>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</si>
  <si>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</si>
  <si>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</si>
  <si>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</si>
  <si>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</si>
  <si>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</si>
  <si>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</si>
  <si>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</si>
  <si>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</si>
  <si>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</si>
  <si>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</si>
  <si>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</si>
  <si>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</si>
  <si>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</si>
  <si>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</si>
  <si>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</si>
  <si>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</si>
  <si>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</si>
  <si>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</si>
  <si>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</si>
  <si>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</si>
  <si>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</si>
  <si>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</si>
  <si>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</si>
  <si>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</si>
  <si>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</si>
  <si>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</si>
  <si>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</si>
  <si>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</si>
  <si>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</si>
  <si>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</si>
  <si>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</si>
  <si>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</si>
  <si>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</si>
  <si>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</si>
  <si>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</si>
  <si>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</si>
  <si>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</si>
  <si>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</si>
  <si>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</si>
  <si>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</si>
  <si>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</si>
  <si>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</si>
  <si>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</si>
  <si>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</si>
  <si>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</si>
  <si>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</si>
  <si>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</si>
  <si>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</si>
  <si>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</si>
  <si>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</si>
  <si>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</si>
  <si>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</si>
  <si>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</si>
  <si>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</si>
  <si>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</si>
  <si>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</si>
  <si>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</si>
  <si>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</si>
  <si>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</si>
  <si>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</si>
  <si>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</si>
  <si>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</si>
  <si>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</si>
  <si>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</si>
  <si>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</si>
  <si>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</si>
  <si>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</si>
  <si>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</si>
  <si>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</si>
  <si>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</si>
  <si>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</si>
  <si>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</si>
  <si>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</si>
  <si>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</si>
  <si>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</si>
  <si>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</si>
  <si>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</si>
  <si>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</si>
  <si>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</si>
  <si>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</si>
  <si>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</si>
  <si>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</si>
  <si>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</si>
  <si>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</si>
  <si>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</si>
  <si>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</si>
  <si>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</si>
  <si>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</si>
  <si>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</si>
  <si>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</si>
  <si>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</si>
  <si>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</si>
  <si>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</si>
  <si>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</si>
  <si>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</si>
  <si>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</si>
  <si>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</si>
  <si>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</si>
  <si>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</si>
  <si>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</si>
  <si>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</si>
  <si>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</si>
  <si>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</si>
  <si>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</si>
  <si>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</si>
  <si>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</si>
  <si>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</si>
  <si>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</si>
  <si>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</si>
  <si>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</si>
  <si>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</si>
  <si>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</si>
  <si>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</si>
  <si>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</si>
  <si>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</si>
  <si>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</si>
  <si>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</si>
  <si>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</si>
  <si>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</si>
  <si>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</si>
  <si>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</si>
  <si>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</si>
  <si>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</si>
  <si>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</si>
  <si>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</si>
  <si>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</si>
  <si>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</si>
  <si>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</si>
  <si>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</si>
  <si>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</si>
  <si>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</si>
  <si>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</si>
  <si>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</si>
  <si>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</si>
  <si>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</si>
  <si>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</si>
  <si>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</si>
  <si>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</si>
  <si>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</si>
  <si>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</si>
  <si>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</si>
  <si>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</si>
  <si>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</si>
  <si>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</si>
  <si>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</si>
  <si>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</si>
  <si>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</si>
  <si>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</si>
  <si>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</si>
  <si>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</si>
  <si>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</si>
  <si>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</si>
  <si>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</si>
  <si>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</si>
  <si>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</si>
  <si>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</si>
  <si>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</si>
  <si>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</si>
  <si>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</si>
  <si>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</si>
  <si>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</si>
  <si>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</si>
  <si>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</si>
  <si>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</si>
  <si>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</si>
  <si>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</si>
  <si>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</si>
  <si>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</si>
  <si>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</si>
  <si>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</si>
  <si>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</si>
  <si>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</si>
  <si>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</si>
  <si>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</si>
  <si>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</si>
  <si>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</si>
  <si>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</si>
  <si>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</si>
  <si>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</si>
  <si>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</si>
  <si>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</si>
  <si>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</si>
  <si>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</si>
  <si>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</si>
  <si>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</si>
  <si>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</si>
  <si>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</si>
  <si>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</si>
  <si>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</si>
  <si>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</si>
  <si>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</si>
  <si>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</si>
  <si>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</si>
  <si>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</si>
  <si>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</si>
  <si>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</si>
  <si>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</si>
  <si>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</si>
  <si>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</si>
  <si>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</si>
  <si>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</si>
  <si>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</si>
  <si>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</si>
  <si>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</si>
  <si>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</si>
  <si>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</si>
  <si>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</si>
  <si>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</si>
  <si>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</si>
  <si>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</si>
  <si>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</si>
  <si>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</si>
  <si>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</si>
  <si>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</si>
  <si>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</si>
  <si>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</si>
  <si>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</si>
  <si>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</si>
  <si>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</si>
  <si>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</si>
  <si>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</si>
  <si>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</si>
  <si>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</si>
  <si>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</si>
  <si>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</si>
  <si>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</si>
  <si>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</si>
  <si>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</si>
  <si>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</si>
  <si>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</si>
  <si>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</si>
  <si>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</si>
  <si>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</si>
  <si>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</si>
  <si>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</si>
  <si>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</si>
  <si>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</si>
  <si>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</si>
  <si>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</si>
  <si>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</si>
  <si>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</si>
  <si>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</si>
  <si>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</si>
  <si>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</si>
  <si>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</si>
  <si>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</si>
  <si>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</si>
  <si>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</si>
  <si>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</si>
  <si>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</si>
  <si>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</si>
  <si>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</si>
  <si>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</si>
  <si>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</si>
  <si>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</si>
  <si>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</si>
  <si>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</si>
  <si>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</si>
  <si>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</si>
  <si>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</si>
  <si>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</si>
  <si>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</si>
  <si>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</si>
  <si>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</si>
  <si>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</si>
  <si>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</si>
  <si>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</si>
  <si>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</si>
  <si>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</si>
  <si>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</si>
  <si>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</si>
  <si>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</si>
  <si>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</si>
  <si>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</si>
  <si>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</si>
  <si>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</si>
  <si>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</si>
  <si>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</si>
  <si>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</si>
  <si>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</si>
  <si>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</si>
  <si>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</si>
  <si>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</si>
  <si>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</si>
  <si>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</si>
  <si>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</si>
  <si>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</si>
  <si>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</si>
  <si>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</si>
  <si>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</si>
  <si>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</si>
  <si>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</si>
  <si>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</si>
  <si>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</si>
  <si>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</si>
  <si>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</si>
  <si>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</si>
  <si>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</si>
  <si>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</si>
  <si>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</si>
  <si>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</si>
  <si>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</si>
  <si>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</si>
  <si>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</si>
  <si>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</si>
  <si>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</si>
  <si>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</si>
  <si>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</si>
  <si>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</si>
  <si>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</si>
  <si>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</si>
  <si>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</si>
  <si>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</si>
  <si>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</si>
  <si>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</si>
  <si>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</si>
  <si>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</si>
  <si>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</si>
  <si>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</si>
  <si>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</si>
  <si>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</si>
  <si>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</si>
  <si>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</si>
  <si>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</si>
  <si>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</si>
  <si>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</si>
  <si>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</si>
  <si>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</si>
  <si>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</si>
  <si>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</si>
  <si>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</si>
  <si>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</si>
  <si>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</si>
  <si>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</si>
  <si>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</si>
  <si>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</si>
  <si>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</si>
  <si>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</si>
  <si>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</si>
  <si>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</si>
  <si>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</si>
  <si>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</si>
  <si>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</si>
  <si>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</si>
  <si>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</si>
  <si>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</si>
  <si>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</si>
  <si>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</si>
  <si>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</si>
  <si>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</si>
  <si>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</si>
  <si>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</si>
  <si>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</si>
  <si>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</si>
  <si>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</si>
  <si>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</si>
  <si>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</si>
  <si>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</si>
  <si>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</si>
  <si>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</si>
  <si>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</si>
  <si>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</si>
  <si>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</si>
  <si>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</si>
  <si>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</si>
  <si>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</si>
  <si>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</si>
  <si>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</si>
  <si>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</si>
  <si>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</si>
  <si>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</si>
  <si>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</si>
  <si>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</si>
  <si>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</si>
  <si>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</si>
  <si>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</si>
  <si>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</si>
  <si>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</si>
  <si>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</si>
  <si>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</si>
  <si>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</si>
  <si>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</si>
  <si>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</si>
  <si>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</si>
  <si>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</si>
  <si>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</si>
  <si>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</si>
  <si>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</si>
  <si>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</si>
  <si>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</si>
  <si>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</si>
  <si>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</si>
  <si>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</si>
  <si>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</si>
  <si>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</si>
  <si>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</si>
  <si>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</si>
  <si>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</si>
  <si>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</si>
  <si>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</si>
  <si>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</si>
  <si>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</si>
  <si>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</si>
  <si>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</si>
  <si>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</si>
  <si>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</si>
  <si>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</si>
  <si>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</si>
  <si>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</si>
  <si>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</si>
  <si>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</si>
  <si>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</si>
  <si>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</si>
  <si>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</si>
  <si>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</si>
  <si>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</si>
  <si>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</si>
  <si>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</si>
  <si>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</si>
  <si>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</si>
  <si>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</si>
  <si>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</si>
  <si>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</si>
  <si>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</si>
  <si>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</si>
  <si>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</si>
  <si>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</si>
  <si>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</si>
  <si>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</si>
  <si>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</si>
  <si>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</si>
  <si>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</si>
  <si>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</si>
  <si>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</si>
  <si>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</si>
  <si>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</si>
  <si>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</si>
  <si>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</si>
  <si>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</si>
  <si>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</si>
  <si>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</si>
  <si>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</si>
  <si>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</si>
  <si>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</si>
  <si>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</si>
  <si>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</si>
  <si>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</si>
  <si>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</si>
  <si>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</si>
  <si>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</si>
  <si>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</si>
  <si>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</si>
  <si>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</si>
  <si>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</si>
  <si>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</si>
  <si>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</si>
  <si>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</si>
  <si>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</si>
  <si>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</si>
  <si>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</si>
  <si>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</si>
  <si>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</si>
  <si>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</si>
  <si>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</si>
  <si>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</si>
  <si>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</si>
  <si>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</si>
  <si>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</si>
  <si>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</si>
  <si>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</si>
  <si>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</si>
  <si>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</si>
  <si>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</si>
  <si>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</si>
  <si>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</si>
  <si>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</si>
  <si>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</si>
  <si>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</si>
  <si>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</si>
  <si>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</si>
  <si>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</si>
  <si>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</si>
  <si>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</si>
  <si>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</si>
  <si>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</si>
  <si>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</si>
  <si>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</si>
  <si>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</si>
  <si>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</si>
  <si>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</si>
  <si>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</si>
  <si>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</si>
  <si>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</si>
  <si>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</si>
  <si>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</si>
  <si>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</si>
  <si>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</si>
  <si>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</si>
  <si>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</si>
  <si>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</si>
  <si>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</si>
  <si>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</si>
  <si>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</si>
  <si>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</si>
  <si>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</si>
  <si>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</si>
  <si>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</si>
  <si>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</si>
  <si>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</si>
  <si>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</si>
  <si>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</si>
  <si>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</si>
  <si>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</si>
  <si>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</si>
  <si>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</si>
  <si>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</si>
  <si>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</si>
  <si>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</si>
  <si>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</si>
  <si>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</si>
  <si>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</si>
  <si>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</si>
  <si>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</si>
  <si>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</si>
  <si>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</si>
  <si>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</si>
  <si>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</si>
  <si>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</si>
  <si>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</si>
  <si>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</si>
  <si>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</si>
  <si>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</si>
  <si>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</si>
  <si>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</si>
  <si>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</si>
  <si>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</si>
  <si>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</si>
  <si>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</si>
  <si>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</si>
  <si>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</si>
  <si>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</si>
  <si>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</si>
  <si>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</si>
  <si>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</si>
  <si>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</si>
  <si>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</si>
  <si>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</si>
  <si>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</si>
  <si>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</si>
  <si>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</si>
  <si>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</si>
  <si>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</si>
  <si>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</si>
  <si>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</si>
  <si>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</si>
  <si>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</si>
  <si>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</si>
  <si>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</si>
  <si>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</si>
  <si>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</si>
  <si>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</si>
  <si>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</si>
  <si>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</si>
  <si>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</si>
  <si>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</si>
  <si>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</si>
  <si>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</si>
  <si>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</si>
  <si>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</si>
  <si>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</si>
  <si>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</si>
  <si>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</si>
  <si>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</si>
  <si>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</si>
  <si>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</si>
  <si>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</si>
  <si>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</si>
  <si>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</si>
  <si>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</si>
  <si>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</si>
  <si>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</si>
  <si>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</si>
  <si>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</si>
  <si>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</si>
  <si>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</si>
  <si>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</si>
  <si>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</si>
  <si>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</si>
  <si>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</si>
  <si>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</si>
  <si>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</si>
  <si>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</si>
  <si>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</si>
  <si>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</si>
  <si>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</si>
  <si>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</si>
  <si>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</si>
  <si>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</si>
  <si>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</si>
  <si>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</si>
  <si>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</si>
  <si>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</si>
  <si>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</si>
  <si>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</si>
  <si>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</si>
  <si>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</si>
  <si>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</si>
  <si>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</si>
  <si>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</si>
  <si>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</si>
  <si>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</si>
  <si>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</si>
  <si>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</si>
  <si>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</si>
  <si>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</si>
  <si>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</si>
  <si>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</si>
  <si>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</si>
  <si>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</si>
  <si>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</si>
  <si>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</si>
  <si>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</si>
  <si>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</si>
  <si>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</si>
  <si>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</si>
  <si>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</si>
  <si>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</si>
  <si>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</si>
  <si>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</si>
  <si>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</si>
  <si>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</si>
  <si>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</si>
  <si>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</si>
  <si>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</si>
  <si>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</si>
  <si>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</si>
  <si>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</si>
  <si>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</si>
  <si>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</si>
  <si>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</si>
  <si>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</si>
  <si>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</si>
  <si>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</si>
  <si>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</si>
  <si>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</si>
  <si>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</si>
  <si>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</si>
  <si>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</si>
  <si>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</si>
  <si>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</si>
  <si>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</si>
  <si>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</si>
  <si>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</si>
  <si>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</si>
  <si>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</si>
  <si>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</si>
  <si>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</si>
  <si>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</si>
  <si>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</si>
  <si>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</si>
  <si>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</si>
  <si>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</si>
  <si>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</si>
  <si>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</si>
  <si>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</si>
  <si>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</si>
  <si>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</si>
  <si>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</si>
  <si>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</si>
  <si>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</si>
  <si>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</si>
  <si>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</si>
  <si>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</si>
  <si>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</si>
  <si>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</si>
  <si>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</si>
  <si>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</si>
  <si>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</si>
  <si>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</si>
  <si>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</si>
  <si>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</si>
  <si>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</si>
  <si>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</si>
  <si>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</si>
  <si>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</si>
  <si>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</si>
  <si>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</si>
  <si>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</si>
  <si>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</si>
  <si>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</si>
  <si>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</si>
  <si>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</si>
  <si>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</si>
  <si>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</si>
  <si>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</si>
  <si>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</si>
  <si>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</si>
  <si>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</si>
  <si>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</si>
  <si>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</si>
  <si>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</si>
  <si>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</si>
  <si>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</si>
  <si>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</si>
  <si>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</si>
  <si>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</si>
  <si>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</si>
  <si>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</si>
  <si>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</si>
  <si>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</si>
  <si>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</si>
  <si>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</si>
  <si>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</si>
  <si>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</si>
  <si>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</si>
  <si>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</si>
  <si>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</si>
  <si>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</si>
  <si>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</si>
  <si>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</si>
  <si>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</si>
  <si>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</si>
  <si>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</si>
  <si>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</si>
  <si>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</si>
  <si>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</si>
  <si>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</si>
  <si>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</si>
  <si>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</si>
  <si>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</si>
  <si>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</si>
  <si>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</si>
  <si>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</si>
  <si>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</si>
  <si>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</si>
  <si>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</si>
  <si>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</si>
  <si>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</si>
  <si>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</si>
  <si>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</si>
  <si>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</si>
  <si>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</si>
  <si>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</si>
  <si>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</si>
  <si>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</si>
  <si>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</si>
  <si>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</si>
  <si>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</si>
  <si>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</si>
  <si>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</si>
  <si>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</si>
  <si>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</si>
  <si>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</si>
  <si>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</si>
  <si>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</si>
  <si>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</si>
  <si>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</si>
  <si>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</si>
  <si>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</si>
  <si>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</si>
  <si>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</si>
  <si>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</si>
  <si>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</si>
  <si>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</si>
  <si>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</si>
  <si>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</si>
  <si>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</si>
  <si>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</si>
  <si>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</si>
  <si>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</si>
  <si>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</si>
  <si>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</si>
  <si>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</si>
  <si>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</si>
  <si>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</si>
  <si>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</si>
  <si>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</si>
  <si>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</si>
  <si>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</si>
  <si>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</si>
  <si>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</si>
  <si>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</si>
  <si>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</si>
  <si>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</si>
  <si>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</si>
  <si>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</si>
  <si>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</si>
  <si>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</si>
  <si>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</si>
  <si>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</si>
  <si>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</si>
  <si>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</si>
  <si>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</si>
  <si>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</si>
  <si>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</si>
  <si>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</si>
  <si>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</si>
  <si>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</si>
  <si>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</si>
  <si>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</si>
  <si>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</si>
  <si>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</si>
  <si>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</si>
  <si>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</si>
  <si>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</si>
  <si>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</si>
  <si>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</si>
  <si>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</si>
  <si>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</si>
  <si>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</si>
  <si>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</si>
  <si>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</si>
  <si>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</si>
  <si>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</si>
  <si>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</si>
  <si>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</si>
  <si>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</si>
  <si>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</si>
  <si>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</si>
  <si>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</si>
  <si>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</si>
  <si>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</si>
  <si>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</si>
  <si>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</si>
  <si>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</si>
  <si>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</si>
  <si>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</si>
  <si>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</si>
  <si>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</si>
  <si>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</si>
  <si>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</si>
  <si>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</si>
  <si>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</si>
  <si>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</si>
  <si>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</si>
  <si>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</si>
  <si>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</si>
  <si>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</si>
  <si>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</si>
  <si>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</si>
  <si>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</si>
  <si>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</si>
  <si>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</si>
  <si>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</si>
  <si>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</si>
  <si>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</si>
  <si>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</si>
  <si>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</si>
  <si>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</si>
  <si>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</si>
  <si>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</si>
  <si>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</si>
  <si>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</si>
  <si>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</si>
  <si>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</si>
  <si>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</si>
  <si>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</si>
  <si>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</si>
  <si>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</si>
  <si>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</si>
  <si>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</si>
  <si>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</si>
  <si>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</si>
  <si>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</si>
  <si>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</si>
  <si>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</si>
  <si>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</si>
  <si>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</si>
  <si>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</si>
  <si>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</si>
  <si>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</si>
  <si>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</si>
  <si>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</si>
  <si>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</si>
  <si>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</si>
  <si>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</si>
  <si>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</si>
  <si>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</si>
  <si>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</si>
  <si>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</si>
  <si>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</si>
  <si>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</si>
  <si>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</si>
  <si>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</si>
  <si>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</si>
  <si>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</si>
  <si>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</si>
  <si>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</si>
  <si>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</si>
  <si>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</si>
  <si>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</si>
  <si>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</si>
  <si>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</si>
  <si>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</si>
  <si>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</si>
  <si>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</si>
  <si>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</si>
  <si>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</si>
  <si>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</si>
  <si>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</si>
  <si>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</si>
  <si>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</si>
  <si>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</si>
  <si>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</si>
  <si>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</si>
  <si>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</si>
  <si>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</si>
  <si>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</si>
  <si>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</si>
  <si>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</si>
  <si>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</si>
  <si>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</si>
  <si>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</si>
  <si>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</si>
  <si>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</si>
  <si>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</si>
  <si>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</si>
  <si>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</si>
  <si>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</si>
  <si>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</si>
  <si>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</si>
  <si>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</si>
  <si>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</si>
  <si>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</si>
  <si>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</si>
  <si>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</si>
  <si>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</si>
  <si>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</si>
  <si>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</si>
  <si>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</si>
  <si>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</si>
  <si>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</si>
  <si>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</si>
  <si>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</si>
  <si>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</si>
  <si>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</si>
  <si>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</si>
  <si>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</si>
  <si>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</si>
  <si>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</si>
  <si>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</si>
  <si>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</si>
  <si>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</si>
  <si>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</si>
  <si>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</si>
  <si>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</si>
  <si>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</si>
  <si>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</si>
  <si>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</si>
  <si>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</si>
  <si>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</si>
  <si>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</si>
  <si>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</si>
  <si>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</si>
  <si>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</si>
  <si>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</si>
  <si>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</si>
  <si>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</si>
  <si>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</si>
  <si>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</si>
  <si>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</si>
  <si>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</si>
  <si>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</si>
  <si>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</si>
  <si>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</si>
  <si>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</si>
  <si>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</si>
  <si>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</si>
  <si>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</si>
  <si>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</si>
  <si>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</si>
  <si>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</si>
  <si>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</si>
  <si>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</si>
  <si>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</si>
  <si>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</si>
  <si>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</si>
  <si>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</si>
  <si>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</si>
  <si>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</si>
  <si>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</si>
  <si>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</si>
  <si>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</si>
  <si>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</si>
  <si>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</si>
  <si>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</si>
  <si>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</si>
  <si>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</si>
  <si>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</si>
  <si>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</si>
  <si>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</si>
  <si>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</si>
  <si>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</si>
  <si>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</si>
  <si>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</si>
  <si>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</si>
  <si>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</si>
  <si>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</si>
  <si>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</si>
  <si>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</si>
  <si>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</si>
  <si>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</si>
  <si>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</si>
  <si>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</si>
  <si>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</si>
  <si>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</si>
  <si>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</si>
  <si>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</si>
  <si>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</si>
  <si>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</si>
  <si>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</si>
  <si>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</si>
  <si>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</si>
  <si>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</si>
  <si>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</si>
  <si>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</si>
  <si>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</si>
  <si>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</si>
  <si>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</si>
  <si>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</si>
  <si>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</si>
  <si>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</si>
  <si>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</si>
  <si>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</si>
  <si>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</si>
  <si>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</si>
  <si>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</si>
  <si>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</si>
  <si>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</si>
  <si>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</si>
  <si>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</si>
  <si>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</si>
  <si>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</si>
  <si>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</si>
  <si>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</si>
  <si>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</si>
  <si>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</si>
  <si>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</si>
  <si>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</si>
  <si>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</si>
  <si>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</si>
  <si>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</si>
  <si>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</si>
  <si>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</si>
  <si>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</si>
  <si>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</si>
  <si>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</si>
  <si>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</si>
  <si>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</si>
  <si>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</si>
  <si>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</si>
  <si>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</si>
  <si>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</si>
  <si>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</si>
  <si>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</si>
  <si>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</si>
  <si>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</si>
  <si>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</si>
  <si>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</si>
  <si>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</si>
  <si>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</si>
  <si>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</si>
  <si>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</si>
  <si>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</si>
  <si>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</si>
  <si>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</si>
  <si>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</si>
  <si>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</si>
  <si>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</si>
  <si>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</si>
  <si>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</si>
  <si>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</si>
  <si>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</si>
  <si>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</si>
  <si>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</si>
  <si>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</si>
  <si>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</si>
  <si>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</si>
  <si>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</si>
  <si>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</si>
  <si>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</si>
  <si>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</si>
  <si>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</si>
  <si>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</si>
  <si>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</si>
  <si>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</si>
  <si>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</si>
  <si>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</si>
  <si>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</si>
  <si>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</si>
  <si>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</si>
  <si>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</si>
  <si>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</si>
  <si>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</si>
  <si>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</si>
  <si>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</si>
  <si>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</si>
  <si>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</si>
  <si>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</si>
  <si>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</si>
  <si>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</si>
  <si>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</si>
  <si>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</si>
  <si>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</si>
  <si>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</si>
  <si>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</si>
  <si>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</si>
  <si>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</si>
  <si>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</si>
  <si>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</si>
  <si>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</si>
  <si>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</si>
  <si>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</si>
  <si>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</si>
  <si>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</si>
  <si>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</si>
  <si>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</si>
  <si>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</si>
  <si>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</si>
  <si>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</si>
  <si>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</si>
  <si>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</si>
  <si>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</si>
  <si>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</si>
  <si>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</si>
  <si>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</si>
  <si>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</si>
  <si>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</si>
  <si>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</si>
  <si>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</si>
  <si>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</si>
  <si>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</si>
  <si>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</si>
  <si>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</si>
  <si>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</si>
  <si>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</si>
  <si>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</si>
  <si>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</si>
  <si>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</si>
  <si>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</si>
  <si>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</si>
  <si>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</si>
  <si>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</si>
  <si>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</si>
  <si>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</si>
  <si>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</si>
  <si>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</si>
  <si>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</si>
  <si>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</si>
  <si>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</si>
  <si>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</si>
  <si>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</si>
  <si>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</si>
  <si>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</si>
  <si>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</si>
  <si>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</si>
  <si>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</si>
  <si>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</si>
  <si>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</si>
  <si>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</si>
  <si>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</si>
  <si>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</si>
  <si>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</si>
  <si>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</si>
  <si>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</si>
  <si>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</si>
  <si>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</si>
  <si>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</si>
  <si>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</si>
  <si>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</si>
  <si>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</si>
  <si>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</si>
  <si>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</si>
  <si>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</si>
  <si>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</si>
  <si>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</si>
  <si>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</si>
  <si>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</si>
  <si>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</si>
  <si>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</si>
  <si>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</si>
  <si>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</si>
  <si>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</si>
  <si>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</si>
  <si>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</si>
  <si>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</si>
  <si>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</si>
  <si>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</si>
  <si>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</si>
  <si>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</si>
  <si>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</si>
  <si>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</si>
  <si>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</si>
  <si>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</si>
  <si>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</si>
  <si>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</si>
  <si>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</si>
  <si>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</si>
  <si>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</si>
  <si>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</si>
  <si>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</si>
  <si>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</si>
  <si>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</si>
  <si>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</si>
  <si>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</si>
  <si>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</si>
  <si>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</si>
  <si>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</si>
  <si>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</si>
  <si>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</si>
  <si>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</si>
  <si>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</si>
  <si>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</si>
  <si>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</si>
  <si>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</si>
  <si>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</si>
  <si>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</si>
  <si>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</si>
  <si>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</si>
  <si>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</si>
  <si>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</si>
  <si>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</si>
  <si>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</si>
  <si>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</si>
  <si>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</si>
  <si>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</si>
  <si>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</si>
  <si>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</si>
  <si>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</si>
  <si>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</si>
  <si>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</si>
  <si>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</si>
  <si>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</si>
  <si>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</si>
  <si>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</si>
  <si>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</si>
  <si>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</si>
  <si>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</si>
  <si>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</si>
  <si>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</si>
  <si>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</si>
  <si>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</si>
  <si>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</si>
  <si>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</si>
  <si>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</si>
  <si>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</si>
  <si>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</si>
  <si>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</si>
  <si>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</si>
  <si>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</si>
  <si>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</si>
  <si>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</si>
  <si>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</si>
  <si>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</si>
  <si>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</si>
  <si>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</si>
  <si>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</si>
  <si>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</si>
  <si>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</si>
  <si>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</si>
  <si>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</si>
  <si>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</si>
  <si>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</si>
  <si>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</si>
  <si>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</si>
  <si>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</si>
  <si>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</si>
  <si>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</si>
  <si>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</si>
  <si>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</si>
  <si>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</si>
  <si>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</si>
  <si>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</si>
  <si>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</si>
  <si>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</si>
  <si>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</si>
  <si>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</si>
  <si>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</si>
  <si>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</si>
  <si>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</si>
  <si>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</si>
  <si>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</si>
  <si>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</si>
  <si>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</si>
  <si>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</si>
  <si>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</si>
  <si>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</si>
  <si>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</si>
  <si>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</si>
  <si>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</si>
  <si>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</si>
  <si>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</si>
  <si>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</si>
  <si>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</si>
  <si>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</si>
  <si>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</si>
  <si>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</si>
  <si>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</si>
  <si>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</si>
  <si>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</si>
  <si>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</si>
  <si>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</si>
  <si>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</si>
  <si>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</si>
  <si>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</si>
  <si>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</si>
  <si>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</si>
  <si>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</si>
  <si>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</si>
  <si>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</si>
  <si>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</si>
  <si>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</si>
  <si>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</si>
  <si>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</si>
  <si>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</si>
  <si>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</si>
  <si>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</si>
  <si>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</si>
  <si>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</si>
  <si>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</si>
  <si>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</si>
  <si>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</si>
  <si>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</si>
  <si>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</si>
  <si>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</si>
  <si>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</si>
  <si>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</si>
  <si>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</si>
  <si>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</si>
  <si>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</si>
  <si>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</si>
  <si>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</si>
  <si>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</si>
  <si>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</si>
  <si>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</si>
  <si>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</si>
  <si>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</si>
  <si>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</si>
  <si>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</si>
  <si>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</si>
  <si>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</si>
  <si>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</si>
  <si>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</si>
  <si>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</si>
  <si>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</si>
  <si>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</si>
  <si>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</si>
  <si>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</si>
  <si>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</si>
  <si>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</si>
  <si>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</si>
  <si>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</si>
  <si>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</si>
  <si>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</si>
  <si>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</si>
  <si>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</si>
  <si>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</si>
  <si>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</si>
  <si>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</si>
  <si>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</si>
  <si>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</si>
  <si>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</si>
  <si>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</si>
  <si>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</si>
  <si>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</si>
  <si>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</si>
  <si>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</si>
  <si>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</si>
  <si>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</si>
  <si>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</si>
  <si>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</si>
  <si>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</si>
  <si>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</si>
  <si>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</si>
  <si>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</si>
  <si>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</si>
  <si>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</si>
  <si>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</si>
  <si>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</si>
  <si>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</si>
  <si>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</si>
  <si>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</si>
  <si>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</si>
  <si>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</si>
  <si>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</si>
  <si>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</si>
  <si>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</si>
  <si>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</si>
  <si>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</si>
  <si>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</si>
  <si>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</si>
  <si>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</si>
  <si>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</si>
  <si>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</si>
  <si>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</si>
  <si>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</si>
  <si>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</si>
  <si>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</si>
  <si>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</si>
  <si>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</si>
  <si>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</si>
  <si>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</si>
  <si>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</si>
  <si>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</si>
  <si>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</si>
  <si>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</si>
  <si>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</si>
  <si>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</si>
  <si>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</si>
  <si>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</si>
  <si>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</si>
  <si>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</si>
  <si>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</si>
  <si>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</si>
  <si>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</si>
  <si>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</si>
  <si>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</si>
  <si>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</si>
  <si>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</si>
  <si>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</si>
  <si>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</si>
  <si>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</si>
  <si>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</si>
  <si>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</si>
  <si>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</si>
  <si>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</si>
  <si>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</si>
  <si>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</si>
  <si>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</si>
  <si>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</si>
  <si>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</si>
  <si>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</si>
  <si>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</si>
  <si>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</si>
  <si>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</si>
  <si>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</si>
  <si>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</si>
  <si>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</si>
  <si>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</si>
  <si>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</si>
  <si>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</si>
  <si>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</si>
  <si>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</si>
  <si>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</si>
  <si>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</si>
  <si>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</si>
  <si>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</si>
  <si>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</si>
  <si>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</si>
  <si>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</si>
  <si>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</si>
  <si>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</si>
  <si>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</si>
  <si>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</si>
  <si>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</si>
  <si>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</si>
  <si>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</si>
  <si>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</si>
  <si>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</si>
  <si>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</si>
  <si>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</si>
  <si>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</si>
  <si>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</si>
  <si>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</si>
  <si>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</si>
  <si>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</si>
  <si>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</si>
  <si>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</si>
  <si>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</si>
  <si>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</si>
  <si>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</si>
  <si>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</si>
  <si>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</si>
  <si>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</si>
  <si>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</si>
  <si>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</si>
  <si>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</si>
  <si>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</si>
  <si>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</si>
  <si>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</si>
  <si>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</si>
  <si>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</si>
  <si>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</si>
  <si>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</si>
  <si>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</si>
  <si>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</si>
  <si>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</si>
  <si>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</si>
  <si>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</si>
  <si>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</si>
  <si>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</si>
  <si>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</si>
  <si>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</si>
  <si>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</si>
  <si>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</si>
  <si>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</si>
  <si>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</si>
  <si>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</si>
  <si>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</si>
  <si>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</si>
  <si>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</si>
  <si>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</si>
  <si>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</si>
  <si>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</si>
  <si>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</si>
  <si>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</si>
  <si>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</si>
  <si>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</si>
  <si>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</si>
  <si>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</si>
  <si>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</si>
  <si>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</si>
  <si>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</si>
  <si>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</si>
  <si>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</si>
  <si>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</si>
  <si>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</si>
  <si>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</si>
  <si>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</si>
  <si>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</si>
  <si>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</si>
  <si>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</si>
  <si>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</si>
  <si>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</si>
  <si>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</si>
  <si>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</si>
  <si>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</si>
  <si>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</si>
  <si>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</si>
  <si>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</si>
  <si>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</si>
  <si>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</si>
  <si>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</si>
  <si>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</si>
  <si>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</si>
  <si>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</si>
  <si>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</si>
  <si>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</si>
  <si>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</si>
  <si>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</si>
  <si>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</si>
  <si>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</si>
  <si>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</si>
  <si>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</si>
  <si>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</si>
  <si>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</si>
  <si>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</si>
  <si>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</si>
  <si>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</si>
  <si>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</si>
  <si>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</si>
  <si>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</si>
  <si>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</si>
  <si>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</si>
  <si>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</si>
  <si>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</si>
  <si>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</si>
  <si>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</si>
  <si>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</si>
  <si>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</si>
  <si>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</si>
  <si>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</si>
  <si>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</si>
  <si>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</si>
  <si>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</si>
  <si>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</si>
  <si>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</si>
  <si>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</si>
  <si>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</si>
  <si>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</si>
  <si>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</si>
  <si>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</si>
  <si>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</si>
  <si>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</si>
  <si>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</si>
  <si>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</si>
  <si>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</si>
  <si>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</si>
  <si>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</si>
  <si>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</si>
  <si>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</si>
  <si>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</si>
  <si>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</si>
  <si>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</si>
  <si>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</si>
  <si>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</si>
  <si>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</si>
  <si>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</si>
  <si>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</si>
  <si>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</si>
  <si>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</si>
  <si>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</si>
  <si>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</si>
  <si>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</si>
  <si>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</si>
  <si>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</si>
  <si>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</si>
  <si>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</si>
  <si>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</si>
  <si>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</si>
  <si>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</si>
  <si>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</si>
  <si>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</si>
  <si>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</si>
  <si>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</si>
  <si>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</si>
  <si>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</si>
  <si>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</si>
  <si>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</si>
  <si>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</si>
  <si>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</si>
  <si>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</si>
  <si>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</si>
  <si>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</si>
  <si>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</si>
  <si>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</si>
  <si>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</si>
  <si>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</si>
  <si>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</si>
  <si>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</si>
  <si>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</si>
  <si>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</si>
  <si>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</si>
  <si>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</si>
  <si>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</si>
  <si>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</si>
  <si>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</si>
  <si>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</si>
  <si>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</si>
  <si>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</si>
  <si>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</si>
  <si>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</si>
  <si>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</si>
  <si>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</si>
  <si>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</si>
  <si>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</si>
  <si>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</si>
  <si>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</si>
  <si>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</si>
  <si>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</si>
  <si>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</si>
  <si>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</si>
  <si>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</si>
  <si>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</si>
  <si>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</si>
  <si>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</si>
  <si>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</si>
  <si>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</si>
  <si>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</si>
  <si>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</si>
  <si>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</si>
  <si>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</si>
  <si>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</si>
  <si>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</si>
  <si>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</si>
  <si>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</si>
  <si>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</si>
  <si>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</si>
  <si>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</si>
  <si>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</si>
  <si>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</si>
  <si>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</si>
  <si>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</si>
  <si>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</si>
  <si>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</si>
  <si>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</si>
  <si>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</si>
  <si>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</si>
  <si>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</si>
  <si>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</si>
  <si>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</si>
  <si>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</si>
  <si>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</si>
  <si>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</si>
  <si>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</si>
  <si>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</si>
  <si>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</si>
  <si>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</si>
  <si>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</si>
  <si>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</si>
  <si>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</si>
  <si>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</si>
  <si>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</si>
  <si>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</si>
  <si>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</si>
  <si>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</si>
  <si>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</si>
  <si>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</si>
  <si>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</si>
  <si>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</si>
  <si>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</si>
  <si>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</si>
  <si>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</si>
  <si>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</si>
  <si>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</si>
  <si>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</si>
  <si>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</si>
  <si>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</si>
  <si>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</si>
  <si>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</si>
  <si>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</si>
  <si>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</si>
  <si>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</si>
  <si>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</si>
  <si>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</si>
  <si>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</si>
  <si>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</si>
  <si>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</si>
  <si>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</si>
  <si>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</si>
  <si>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</si>
  <si>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</si>
  <si>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</si>
  <si>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</si>
  <si>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</si>
  <si>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</si>
  <si>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</si>
  <si>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</si>
  <si>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</si>
  <si>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</si>
  <si>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</si>
  <si>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</si>
  <si>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</si>
  <si>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</si>
  <si>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</si>
  <si>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</si>
  <si>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</si>
  <si>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</si>
  <si>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</si>
  <si>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</si>
  <si>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</si>
  <si>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</si>
  <si>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</si>
  <si>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</si>
  <si>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</si>
  <si>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</si>
  <si>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</si>
  <si>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</si>
  <si>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</si>
  <si>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</si>
  <si>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</si>
  <si>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</si>
  <si>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</si>
  <si>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</si>
  <si>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</si>
  <si>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</si>
  <si>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</si>
  <si>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</si>
  <si>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</si>
  <si>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</si>
  <si>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</si>
  <si>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</si>
  <si>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</si>
  <si>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</si>
  <si>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</si>
  <si>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</si>
  <si>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</si>
  <si>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</si>
  <si>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</si>
  <si>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</si>
  <si>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</si>
  <si>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</si>
  <si>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</si>
  <si>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</si>
  <si>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</si>
  <si>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</si>
  <si>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</si>
  <si>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</si>
  <si>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</si>
  <si>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</si>
  <si>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</si>
  <si>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</si>
  <si>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</si>
  <si>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</si>
  <si>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</si>
  <si>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</si>
  <si>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</si>
  <si>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</si>
  <si>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</si>
  <si>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</si>
  <si>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</si>
  <si>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</si>
  <si>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</si>
  <si>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</si>
  <si>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</si>
  <si>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</si>
  <si>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</si>
  <si>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</si>
  <si>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</si>
  <si>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</si>
  <si>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</si>
  <si>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</si>
  <si>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</si>
  <si>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</si>
  <si>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</si>
  <si>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</si>
  <si>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</si>
  <si>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</si>
  <si>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</si>
  <si>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</si>
  <si>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</si>
  <si>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</si>
  <si>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</si>
  <si>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</si>
  <si>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</si>
  <si>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</si>
  <si>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</si>
  <si>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</si>
  <si>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</si>
  <si>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</si>
  <si>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</si>
  <si>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</si>
  <si>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</si>
  <si>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</si>
  <si>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</si>
  <si>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</si>
  <si>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</si>
  <si>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</si>
  <si>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</si>
  <si>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</si>
  <si>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</si>
  <si>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</si>
  <si>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</si>
  <si>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</si>
  <si>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</si>
  <si>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</si>
  <si>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</si>
  <si>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</si>
  <si>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</si>
  <si>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</si>
  <si>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</si>
  <si>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</si>
  <si>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</si>
  <si>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</si>
  <si>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</si>
  <si>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</si>
  <si>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</si>
  <si>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</si>
  <si>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</si>
  <si>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</si>
  <si>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</si>
  <si>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</si>
  <si>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</si>
  <si>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</si>
  <si>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</si>
  <si>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</si>
  <si>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</si>
  <si>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</si>
  <si>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</si>
  <si>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</si>
  <si>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</si>
  <si>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</si>
  <si>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</si>
  <si>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</si>
  <si>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</si>
  <si>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</si>
  <si>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</si>
  <si>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</si>
  <si>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</si>
  <si>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</si>
  <si>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</si>
  <si>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</si>
  <si>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</si>
  <si>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</si>
  <si>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</si>
  <si>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</si>
  <si>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</si>
  <si>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</si>
  <si>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</si>
  <si>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</si>
  <si>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</si>
  <si>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</si>
  <si>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</si>
  <si>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</si>
  <si>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</si>
  <si>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</si>
  <si>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</si>
  <si>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</si>
  <si>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</si>
  <si>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</si>
  <si>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</si>
  <si>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</si>
  <si>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</si>
  <si>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</si>
  <si>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</si>
  <si>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</si>
  <si>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</si>
  <si>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</si>
  <si>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</si>
  <si>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</si>
  <si>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</si>
  <si>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</si>
  <si>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</si>
  <si>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</si>
  <si>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</si>
  <si>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</si>
  <si>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</si>
  <si>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</si>
  <si>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</si>
  <si>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</si>
  <si>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</si>
  <si>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</si>
  <si>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</si>
  <si>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</si>
  <si>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</si>
  <si>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</si>
  <si>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</si>
  <si>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</si>
  <si>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</si>
  <si>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</si>
  <si>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</si>
  <si>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</si>
  <si>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</si>
  <si>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</si>
  <si>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</si>
  <si>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</si>
  <si>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</si>
  <si>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</si>
  <si>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</si>
  <si>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</si>
  <si>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</si>
  <si>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</si>
  <si>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</si>
  <si>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</si>
  <si>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</si>
  <si>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</si>
  <si>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</si>
  <si>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</si>
  <si>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</si>
  <si>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</si>
  <si>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</si>
  <si>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</si>
  <si>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</si>
  <si>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</si>
  <si>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</si>
  <si>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</si>
  <si>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</si>
  <si>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</si>
  <si>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</si>
  <si>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</si>
  <si>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</si>
  <si>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</si>
  <si>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</si>
  <si>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</si>
  <si>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</si>
  <si>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</si>
  <si>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</si>
  <si>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</si>
  <si>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</si>
  <si>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</si>
  <si>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</si>
  <si>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</si>
  <si>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</si>
  <si>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</si>
  <si>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</si>
  <si>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</si>
  <si>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</si>
  <si>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</si>
  <si>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</si>
  <si>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</si>
  <si>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</si>
  <si>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</si>
  <si>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</si>
  <si>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</si>
  <si>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</si>
  <si>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</si>
  <si>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</si>
  <si>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</si>
  <si>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</si>
  <si>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</si>
  <si>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</si>
  <si>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</si>
  <si>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</si>
  <si>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</si>
  <si>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</si>
  <si>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</si>
  <si>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</si>
  <si>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</si>
  <si>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</si>
  <si>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</si>
  <si>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</si>
  <si>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</si>
  <si>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</si>
  <si>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</si>
  <si>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</si>
  <si>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</si>
  <si>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</si>
  <si>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</si>
  <si>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</si>
  <si>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</si>
  <si>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</si>
  <si>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</si>
  <si>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</si>
  <si>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</si>
  <si>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</si>
  <si>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</si>
  <si>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</si>
  <si>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</si>
  <si>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</si>
  <si>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</si>
  <si>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</si>
  <si>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</si>
  <si>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</si>
  <si>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</si>
  <si>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</si>
  <si>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</si>
  <si>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</si>
  <si>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</si>
  <si>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</si>
  <si>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</si>
  <si>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</si>
  <si>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</si>
  <si>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</si>
  <si>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</si>
  <si>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</si>
  <si>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</si>
  <si>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</si>
  <si>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</si>
  <si>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</si>
  <si>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</si>
  <si>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</si>
  <si>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</si>
  <si>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</si>
  <si>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</si>
  <si>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</si>
  <si>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</si>
  <si>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</si>
  <si>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</si>
  <si>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</si>
  <si>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</si>
  <si>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</si>
  <si>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</si>
  <si>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</si>
  <si>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</si>
  <si>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</si>
  <si>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</si>
  <si>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</si>
  <si>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</si>
  <si>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</si>
  <si>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</si>
  <si>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</si>
  <si>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</si>
  <si>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</si>
  <si>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</si>
  <si>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</si>
  <si>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</si>
  <si>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</si>
  <si>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</si>
  <si>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</si>
  <si>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</si>
  <si>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</si>
  <si>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</si>
  <si>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</si>
  <si>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</si>
  <si>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</si>
  <si>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</si>
  <si>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</si>
  <si>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</si>
  <si>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</si>
  <si>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</si>
  <si>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</si>
  <si>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</si>
  <si>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</si>
  <si>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</si>
  <si>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</si>
  <si>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</si>
  <si>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</si>
  <si>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</si>
  <si>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</si>
  <si>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</si>
  <si>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</si>
  <si>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</si>
  <si>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</si>
  <si>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</si>
  <si>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</si>
  <si>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</si>
  <si>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</si>
  <si>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</si>
  <si>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</si>
  <si>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</si>
  <si>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</si>
  <si>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</si>
  <si>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</si>
  <si>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</si>
  <si>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</si>
  <si>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</si>
  <si>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</si>
  <si>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</si>
  <si>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</si>
  <si>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</si>
  <si>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</si>
  <si>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</si>
  <si>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</si>
  <si>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</si>
  <si>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</si>
  <si>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</si>
  <si>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</si>
  <si>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</si>
  <si>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</si>
  <si>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</si>
  <si>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</si>
  <si>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</si>
  <si>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</si>
  <si>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</si>
  <si>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</si>
  <si>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</si>
  <si>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</si>
  <si>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</si>
  <si>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</si>
  <si>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</si>
  <si>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</si>
  <si>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</si>
  <si>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</si>
  <si>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</si>
  <si>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</si>
  <si>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</si>
  <si>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</si>
  <si>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</si>
  <si>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</si>
  <si>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</si>
  <si>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</si>
  <si>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</si>
  <si>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</si>
  <si>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</si>
  <si>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</si>
  <si>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</si>
  <si>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</si>
  <si>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</si>
  <si>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</si>
  <si>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</si>
  <si>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</si>
  <si>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</si>
  <si>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</si>
  <si>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</si>
  <si>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</si>
  <si>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</si>
  <si>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</si>
  <si>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</si>
  <si>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</si>
  <si>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</si>
  <si>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</si>
  <si>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</si>
  <si>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</si>
  <si>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</si>
  <si>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</si>
  <si>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</si>
  <si>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</si>
  <si>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</si>
  <si>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</si>
  <si>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</si>
  <si>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</si>
  <si>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</si>
  <si>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</si>
  <si>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</si>
  <si>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</si>
  <si>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</si>
  <si>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</si>
  <si>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</si>
  <si>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</si>
  <si>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</si>
  <si>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</si>
  <si>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</si>
  <si>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</si>
  <si>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</si>
  <si>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</si>
  <si>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</si>
  <si>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</si>
  <si>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</si>
  <si>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</si>
  <si>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</si>
  <si>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</si>
  <si>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</si>
  <si>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</si>
  <si>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</si>
  <si>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</si>
  <si>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</si>
  <si>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</si>
  <si>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</si>
  <si>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</si>
  <si>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</si>
  <si>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</si>
  <si>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</si>
  <si>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</si>
  <si>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</si>
  <si>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</si>
  <si>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</si>
  <si>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</si>
  <si>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</si>
  <si>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</si>
  <si>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</si>
  <si>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</si>
  <si>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</si>
  <si>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</si>
  <si>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</si>
  <si>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</si>
  <si>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</si>
  <si>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</si>
  <si>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</si>
  <si>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</si>
  <si>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</si>
  <si>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</si>
  <si>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</si>
  <si>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</si>
  <si>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</si>
  <si>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</si>
  <si>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</si>
  <si>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</si>
  <si>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</si>
  <si>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</si>
  <si>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</si>
  <si>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</si>
  <si>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</si>
  <si>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</si>
  <si>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</si>
  <si>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</si>
  <si>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</si>
  <si>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</si>
  <si>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</si>
  <si>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</si>
  <si>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</si>
  <si>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</si>
  <si>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</si>
  <si>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</si>
  <si>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</si>
  <si>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</si>
  <si>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</si>
  <si>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</si>
  <si>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</si>
  <si>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</si>
  <si>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</si>
  <si>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</si>
  <si>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</si>
  <si>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</si>
  <si>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</si>
  <si>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</si>
  <si>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</si>
  <si>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</si>
  <si>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</si>
  <si>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</si>
  <si>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</si>
  <si>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</si>
  <si>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</si>
  <si>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</si>
  <si>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</si>
  <si>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</si>
  <si>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</si>
  <si>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</si>
  <si>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</si>
  <si>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</si>
  <si>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</si>
  <si>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</si>
  <si>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</si>
  <si>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</si>
  <si>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</si>
  <si>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</si>
  <si>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</si>
  <si>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</si>
  <si>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</si>
  <si>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</si>
  <si>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</si>
  <si>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</si>
  <si>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</si>
  <si>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</si>
  <si>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</si>
  <si>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</si>
  <si>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</si>
  <si>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</si>
  <si>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</si>
  <si>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</si>
  <si>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</si>
  <si>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</si>
  <si>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</si>
  <si>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</si>
  <si>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</si>
  <si>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</si>
  <si>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</si>
  <si>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</si>
  <si>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</si>
  <si>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</si>
  <si>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</si>
  <si>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</si>
  <si>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</si>
  <si>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</si>
  <si>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</si>
  <si>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</si>
  <si>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</si>
  <si>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</si>
  <si>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</si>
  <si>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</si>
  <si>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</si>
  <si>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</si>
  <si>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</si>
  <si>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</si>
  <si>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</si>
  <si>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</si>
  <si>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</si>
  <si>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</si>
  <si>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</si>
  <si>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</si>
  <si>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</si>
  <si>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</si>
  <si>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</si>
  <si>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</si>
  <si>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</si>
  <si>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</si>
  <si>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</si>
  <si>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</si>
  <si>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</si>
  <si>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</si>
  <si>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</si>
  <si>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</si>
  <si>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</si>
  <si>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</si>
  <si>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</si>
  <si>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</si>
  <si>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</si>
  <si>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</si>
  <si>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</si>
  <si>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</si>
  <si>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</si>
  <si>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</si>
  <si>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</si>
  <si>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</si>
  <si>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</si>
  <si>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</si>
  <si>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</si>
  <si>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</si>
  <si>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</si>
  <si>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</si>
  <si>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</si>
  <si>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</si>
  <si>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</si>
  <si>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</si>
  <si>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</si>
  <si>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</si>
  <si>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</si>
  <si>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</si>
  <si>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</si>
  <si>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</si>
  <si>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</si>
  <si>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</si>
  <si>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</si>
  <si>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</si>
  <si>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</si>
  <si>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</si>
  <si>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</si>
  <si>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</si>
  <si>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</si>
  <si>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</si>
  <si>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</si>
  <si>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</si>
  <si>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</si>
  <si>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</si>
  <si>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</si>
  <si>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</si>
  <si>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</si>
  <si>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</si>
  <si>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</si>
  <si>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</si>
  <si>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</si>
  <si>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</si>
  <si>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</si>
  <si>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</si>
  <si>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</si>
  <si>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</si>
  <si>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</si>
  <si>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</si>
  <si>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</si>
  <si>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</si>
  <si>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</si>
  <si>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</si>
  <si>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</si>
  <si>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</si>
  <si>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</si>
  <si>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</si>
  <si>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</si>
  <si>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</si>
  <si>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</si>
  <si>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</si>
  <si>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</si>
  <si>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</si>
  <si>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</si>
  <si>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</si>
  <si>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</si>
  <si>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</si>
  <si>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</si>
  <si>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</si>
  <si>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</si>
  <si>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</si>
  <si>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</si>
  <si>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</si>
  <si>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</si>
  <si>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</si>
  <si>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</si>
  <si>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</si>
  <si>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</si>
  <si>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</si>
  <si>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</si>
  <si>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</si>
  <si>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</si>
  <si>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</si>
  <si>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</si>
  <si>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</si>
  <si>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</si>
  <si>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</si>
  <si>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</si>
  <si>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</si>
  <si>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</si>
  <si>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</si>
  <si>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</si>
  <si>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</si>
  <si>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</si>
  <si>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</si>
  <si>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</si>
  <si>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</si>
  <si>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</si>
  <si>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</si>
  <si>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</si>
  <si>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</si>
  <si>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</si>
  <si>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</si>
  <si>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</si>
  <si>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</si>
  <si>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</si>
  <si>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</si>
  <si>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</si>
  <si>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</si>
  <si>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</si>
  <si>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</si>
  <si>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</si>
  <si>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</si>
  <si>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</si>
  <si>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</si>
  <si>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</si>
  <si>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</si>
  <si>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</si>
  <si>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</si>
  <si>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</si>
  <si>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</si>
  <si>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</si>
  <si>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</si>
  <si>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</si>
  <si>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</si>
  <si>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</si>
  <si>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</si>
  <si>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</si>
  <si>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</si>
  <si>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</si>
  <si>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</si>
  <si>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</si>
  <si>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</si>
  <si>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</si>
  <si>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</si>
  <si>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</si>
  <si>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</si>
  <si>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</si>
  <si>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</si>
  <si>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</si>
  <si>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</si>
  <si>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</si>
  <si>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</si>
  <si>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</si>
  <si>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</si>
  <si>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</si>
  <si>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</si>
  <si>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</si>
  <si>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</si>
  <si>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</si>
  <si>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</si>
  <si>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</si>
  <si>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</si>
  <si>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</si>
  <si>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</si>
  <si>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</si>
  <si>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</si>
  <si>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</si>
  <si>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</si>
  <si>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</si>
  <si>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</si>
  <si>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</si>
  <si>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</si>
  <si>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</si>
  <si>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</si>
  <si>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</si>
  <si>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</si>
  <si>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</si>
  <si>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</si>
  <si>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</si>
  <si>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</si>
  <si>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</si>
  <si>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</si>
  <si>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</si>
  <si>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</si>
  <si>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</si>
  <si>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</si>
  <si>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</si>
  <si>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</si>
  <si>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</si>
  <si>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</si>
  <si>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</si>
  <si>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</si>
  <si>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</si>
  <si>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</si>
  <si>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</si>
  <si>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</si>
  <si>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</si>
  <si>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</si>
  <si>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</si>
  <si>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</si>
  <si>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</si>
  <si>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</si>
  <si>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</si>
  <si>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</si>
  <si>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</si>
  <si>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</si>
  <si>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</si>
  <si>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</si>
  <si>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</si>
  <si>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</si>
  <si>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</si>
  <si>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</si>
  <si>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</si>
  <si>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</si>
  <si>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</si>
  <si>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</si>
  <si>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</si>
  <si>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</si>
  <si>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</si>
  <si>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</si>
  <si>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</si>
  <si>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</si>
  <si>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</si>
  <si>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</si>
  <si>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</si>
  <si>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</si>
  <si>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</si>
  <si>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</si>
  <si>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</si>
  <si>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</si>
  <si>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</si>
  <si>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</si>
  <si>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</si>
  <si>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</si>
  <si>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</si>
  <si>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</si>
  <si>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</si>
  <si>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</si>
  <si>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</si>
  <si>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</si>
  <si>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</si>
  <si>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</si>
  <si>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</si>
  <si>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</si>
  <si>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</si>
  <si>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</si>
  <si>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</si>
  <si>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</si>
  <si>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</si>
  <si>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</si>
  <si>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</si>
  <si>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</si>
  <si>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</si>
  <si>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</si>
  <si>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</si>
  <si>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</si>
  <si>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</si>
  <si>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</si>
  <si>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</si>
  <si>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</si>
  <si>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</si>
  <si>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</si>
  <si>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</si>
  <si>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</si>
  <si>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</si>
  <si>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</si>
  <si>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</si>
  <si>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</si>
  <si>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</si>
  <si>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</si>
  <si>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</si>
  <si>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</si>
  <si>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</si>
  <si>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</si>
  <si>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</si>
  <si>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</si>
  <si>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</si>
  <si>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</si>
  <si>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</si>
  <si>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</si>
  <si>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</si>
  <si>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</si>
  <si>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</si>
  <si>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</si>
  <si>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</si>
  <si>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</si>
  <si>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</si>
  <si>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</si>
  <si>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</si>
  <si>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</si>
  <si>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</si>
  <si>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</si>
  <si>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</si>
  <si>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</si>
  <si>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</si>
  <si>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</si>
  <si>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</si>
  <si>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</si>
  <si>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</si>
  <si>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</si>
  <si>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</si>
  <si>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</si>
  <si>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</si>
  <si>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</si>
  <si>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</si>
  <si>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</si>
  <si>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</si>
  <si>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</si>
  <si>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</si>
  <si>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</si>
  <si>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</si>
  <si>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</si>
  <si>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</si>
  <si>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</si>
  <si>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</si>
  <si>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</si>
  <si>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</si>
  <si>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</si>
  <si>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</si>
  <si>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</si>
  <si>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</si>
  <si>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</si>
  <si>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</si>
  <si>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</si>
  <si>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</si>
  <si>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</si>
  <si>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</si>
  <si>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</si>
  <si>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</si>
  <si>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</si>
  <si>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</si>
  <si>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</si>
  <si>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</si>
  <si>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</si>
  <si>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</si>
  <si>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</si>
  <si>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</si>
  <si>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</si>
  <si>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</si>
  <si>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</si>
  <si>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</si>
  <si>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</si>
  <si>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</si>
  <si>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</si>
  <si>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</si>
  <si>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</si>
  <si>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</si>
  <si>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</si>
  <si>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</si>
  <si>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</si>
  <si>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</si>
  <si>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</si>
  <si>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</si>
  <si>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</si>
  <si>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</si>
  <si>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</si>
  <si>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</si>
  <si>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</si>
  <si>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</si>
  <si>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</si>
  <si>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</si>
  <si>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</si>
  <si>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</si>
  <si>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</si>
  <si>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</si>
  <si>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</si>
  <si>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</si>
  <si>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</si>
  <si>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</si>
  <si>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</si>
  <si>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</si>
  <si>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</si>
  <si>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</si>
  <si>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</si>
  <si>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</si>
  <si>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</si>
  <si>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</si>
  <si>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</si>
  <si>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</si>
  <si>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</si>
  <si>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</si>
  <si>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</si>
  <si>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</si>
  <si>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</si>
  <si>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</si>
  <si>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</si>
  <si>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</si>
  <si>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</si>
  <si>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</si>
  <si>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</si>
  <si>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</si>
  <si>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</si>
  <si>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</si>
  <si>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</si>
  <si>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</si>
  <si>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</si>
  <si>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</si>
  <si>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</si>
  <si>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</si>
  <si>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</si>
  <si>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</si>
  <si>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</si>
  <si>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</si>
  <si>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</si>
  <si>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</si>
  <si>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</si>
  <si>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</si>
  <si>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</si>
  <si>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</si>
  <si>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</si>
  <si>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</si>
  <si>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</si>
  <si>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</si>
  <si>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</si>
  <si>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</si>
  <si>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</si>
  <si>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</si>
  <si>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</si>
  <si>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</si>
  <si>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</si>
  <si>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</si>
  <si>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</si>
  <si>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</si>
  <si>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</si>
  <si>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</si>
  <si>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</si>
  <si>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</si>
  <si>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</si>
  <si>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</si>
  <si>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</si>
  <si>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</si>
  <si>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</si>
  <si>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</si>
  <si>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</si>
  <si>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</si>
  <si>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</si>
  <si>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</si>
  <si>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</si>
  <si>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</si>
  <si>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</si>
  <si>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</si>
  <si>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</si>
  <si>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</si>
  <si>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</si>
  <si>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</si>
  <si>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</si>
  <si>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</si>
  <si>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</si>
  <si>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</si>
  <si>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</si>
  <si>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</si>
  <si>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</si>
  <si>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</si>
  <si>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</si>
  <si>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</si>
  <si>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</si>
  <si>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</si>
  <si>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</si>
  <si>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</si>
  <si>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</si>
  <si>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</si>
  <si>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</si>
  <si>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</si>
  <si>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</si>
  <si>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</si>
  <si>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</si>
  <si>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</si>
  <si>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</si>
  <si>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</si>
  <si>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</si>
  <si>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</si>
  <si>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</si>
  <si>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</si>
  <si>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</si>
  <si>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</si>
  <si>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</si>
  <si>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</si>
  <si>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</si>
  <si>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</si>
  <si>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</si>
  <si>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</si>
  <si>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</si>
  <si>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</si>
  <si>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</si>
  <si>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</si>
  <si>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</si>
  <si>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</si>
  <si>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</si>
  <si>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</si>
  <si>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</si>
  <si>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</si>
  <si>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</si>
  <si>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</si>
  <si>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</si>
  <si>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</si>
  <si>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</si>
  <si>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</si>
  <si>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</si>
  <si>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</si>
  <si>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</si>
  <si>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</si>
  <si>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</si>
  <si>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</si>
  <si>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</si>
  <si>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</si>
  <si>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</si>
  <si>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</si>
  <si>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</si>
  <si>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</si>
  <si>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</si>
  <si>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</si>
  <si>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</si>
  <si>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</si>
  <si>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</si>
  <si>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</si>
  <si>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</si>
  <si>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</si>
  <si>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</si>
  <si>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</si>
  <si>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</si>
  <si>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</si>
  <si>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</si>
  <si>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</si>
  <si>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</si>
  <si>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</si>
  <si>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</si>
  <si>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</si>
  <si>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</si>
  <si>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</si>
  <si>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</si>
  <si>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</si>
  <si>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</si>
  <si>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</si>
  <si>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</si>
  <si>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</si>
  <si>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</si>
  <si>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</si>
  <si>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</si>
  <si>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</si>
  <si>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</si>
  <si>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</si>
  <si>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</si>
  <si>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</si>
  <si>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</si>
  <si>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</si>
  <si>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</si>
  <si>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</si>
  <si>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</si>
  <si>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</si>
  <si>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</si>
  <si>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</si>
  <si>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</si>
  <si>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</si>
  <si>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</si>
  <si>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</si>
  <si>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</si>
  <si>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</si>
  <si>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</si>
  <si>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</si>
  <si>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</si>
  <si>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</si>
  <si>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</si>
  <si>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</si>
  <si>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</si>
  <si>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</si>
  <si>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</si>
  <si>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</si>
  <si>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</si>
  <si>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</si>
  <si>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</si>
  <si>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</si>
  <si>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</si>
  <si>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</si>
  <si>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</si>
  <si>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</si>
  <si>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</si>
  <si>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</si>
  <si>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</si>
  <si>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</si>
  <si>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</si>
  <si>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</si>
  <si>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</si>
  <si>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</si>
  <si>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</si>
  <si>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</si>
  <si>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</si>
  <si>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</si>
  <si>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</si>
  <si>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</si>
  <si>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</si>
  <si>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</si>
  <si>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</si>
  <si>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</si>
  <si>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</si>
  <si>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</si>
  <si>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</si>
  <si>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</si>
  <si>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</si>
  <si>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</si>
  <si>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</si>
  <si>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</si>
  <si>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</si>
  <si>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</si>
  <si>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</si>
  <si>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</si>
  <si>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</si>
  <si>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</si>
  <si>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</si>
  <si>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</si>
  <si>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</si>
  <si>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</si>
  <si>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</si>
  <si>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</si>
  <si>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</si>
  <si>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</si>
  <si>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</si>
  <si>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</si>
  <si>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</si>
  <si>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</si>
  <si>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</si>
  <si>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</si>
  <si>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</si>
  <si>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</si>
  <si>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</si>
  <si>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</si>
  <si>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</si>
  <si>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</si>
  <si>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</si>
  <si>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</si>
  <si>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</si>
  <si>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</si>
  <si>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</si>
  <si>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</si>
  <si>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</si>
  <si>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</si>
  <si>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</si>
  <si>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</si>
  <si>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</si>
  <si>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</si>
  <si>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</si>
  <si>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</si>
  <si>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</si>
  <si>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</si>
  <si>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</si>
  <si>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</si>
  <si>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</si>
  <si>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</si>
  <si>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</si>
  <si>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</si>
  <si>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</si>
  <si>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</si>
  <si>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</si>
  <si>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</si>
  <si>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</si>
  <si>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</si>
  <si>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</si>
  <si>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</si>
  <si>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</si>
  <si>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</si>
  <si>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</si>
  <si>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</si>
  <si>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</si>
  <si>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</si>
  <si>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</si>
  <si>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</si>
  <si>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</si>
  <si>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</si>
  <si>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</si>
  <si>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</si>
  <si>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</si>
  <si>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</si>
  <si>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</si>
  <si>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</si>
  <si>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</si>
  <si>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</si>
  <si>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</si>
  <si>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</si>
  <si>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</si>
  <si>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</si>
  <si>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</si>
  <si>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</si>
  <si>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</si>
  <si>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</si>
  <si>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</si>
  <si>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</si>
  <si>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</si>
  <si>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</si>
  <si>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</si>
  <si>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</si>
  <si>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</si>
  <si>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</si>
  <si>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</si>
  <si>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</si>
  <si>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</si>
  <si>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</si>
  <si>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</si>
  <si>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</si>
  <si>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</si>
  <si>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</si>
  <si>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</si>
  <si>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</si>
  <si>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</si>
  <si>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</si>
  <si>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</si>
  <si>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</si>
  <si>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</si>
  <si>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</si>
  <si>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</si>
  <si>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</si>
  <si>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</si>
  <si>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</si>
  <si>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</si>
  <si>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</si>
  <si>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</si>
  <si>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</si>
  <si>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</si>
  <si>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</si>
  <si>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</si>
  <si>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</si>
  <si>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</si>
  <si>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</si>
  <si>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</si>
  <si>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</si>
  <si>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</si>
  <si>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</si>
  <si>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</si>
  <si>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</si>
  <si>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</si>
  <si>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</si>
  <si>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</si>
  <si>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</si>
  <si>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</si>
  <si>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</si>
  <si>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</si>
  <si>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</si>
  <si>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</si>
  <si>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</si>
  <si>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</si>
  <si>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</si>
  <si>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</si>
  <si>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</si>
  <si>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</si>
  <si>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</si>
  <si>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</si>
  <si>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</si>
  <si>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</si>
  <si>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</si>
  <si>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</si>
  <si>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</si>
  <si>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</si>
  <si>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</si>
  <si>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</si>
  <si>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</si>
  <si>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</si>
  <si>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</si>
  <si>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</si>
  <si>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</si>
  <si>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</si>
  <si>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</si>
  <si>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</si>
  <si>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</si>
  <si>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</si>
  <si>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</si>
  <si>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</si>
  <si>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</si>
  <si>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</si>
  <si>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</si>
  <si>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</si>
  <si>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</si>
  <si>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</si>
  <si>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</si>
  <si>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</si>
  <si>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</si>
  <si>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</si>
  <si>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</si>
  <si>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</si>
  <si>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</si>
  <si>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</si>
  <si>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</si>
  <si>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</si>
  <si>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</si>
  <si>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</si>
  <si>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</si>
  <si>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</si>
  <si>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</si>
  <si>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</si>
  <si>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</si>
  <si>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</si>
  <si>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</si>
  <si>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</si>
  <si>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</si>
  <si>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</si>
  <si>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</si>
  <si>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</si>
  <si>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</si>
  <si>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</si>
  <si>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</si>
  <si>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</si>
  <si>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</si>
  <si>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</si>
  <si>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</si>
  <si>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</si>
  <si>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</si>
  <si>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</si>
  <si>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</si>
  <si>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</si>
  <si>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</si>
  <si>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</si>
  <si>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</si>
  <si>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</si>
  <si>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</si>
  <si>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</si>
  <si>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</si>
  <si>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</si>
  <si>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</si>
  <si>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</si>
  <si>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</si>
  <si>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</si>
  <si>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</si>
  <si>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</si>
  <si>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</si>
  <si>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</si>
  <si>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</si>
  <si>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</si>
  <si>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</si>
  <si>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</si>
  <si>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</si>
  <si>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</si>
  <si>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</si>
  <si>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</si>
  <si>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</si>
  <si>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</si>
  <si>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</si>
  <si>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</si>
  <si>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</si>
  <si>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</si>
  <si>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</si>
  <si>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</si>
  <si>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</si>
  <si>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</si>
  <si>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</si>
  <si>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</si>
  <si>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</si>
  <si>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</si>
  <si>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</si>
  <si>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</si>
  <si>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</si>
  <si>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</si>
  <si>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</si>
  <si>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</si>
  <si>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</si>
  <si>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</si>
  <si>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</si>
  <si>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</si>
  <si>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</si>
  <si>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</si>
  <si>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</si>
  <si>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</si>
  <si>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</si>
  <si>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</si>
  <si>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</si>
  <si>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</si>
  <si>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</si>
  <si>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</si>
  <si>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</si>
  <si>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</si>
  <si>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</si>
  <si>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</si>
  <si>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</si>
  <si>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</si>
  <si>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</si>
  <si>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</si>
  <si>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</si>
  <si>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</si>
  <si>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</si>
  <si>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</si>
  <si>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</si>
  <si>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</si>
  <si>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</si>
  <si>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</si>
  <si>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</si>
  <si>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</si>
  <si>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</si>
  <si>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</si>
  <si>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</si>
  <si>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</si>
  <si>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</si>
  <si>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</si>
  <si>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</si>
  <si>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</si>
  <si>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</si>
  <si>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</si>
  <si>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</si>
  <si>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</si>
  <si>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</si>
  <si>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</si>
  <si>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</si>
  <si>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</si>
  <si>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</si>
  <si>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</si>
  <si>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</si>
  <si>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</si>
  <si>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</si>
  <si>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</si>
  <si>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</si>
  <si>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</si>
  <si>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</si>
  <si>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</si>
  <si>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</si>
  <si>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</si>
  <si>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</si>
  <si>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</si>
  <si>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</si>
  <si>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</si>
  <si>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</si>
  <si>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</si>
  <si>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</si>
  <si>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</si>
  <si>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</si>
  <si>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</si>
  <si>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</si>
  <si>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</si>
  <si>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</si>
  <si>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</si>
  <si>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</si>
  <si>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</si>
  <si>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</si>
  <si>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</si>
  <si>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</si>
  <si>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</si>
  <si>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</si>
  <si>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</si>
  <si>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</si>
  <si>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</si>
  <si>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</si>
  <si>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</si>
  <si>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</si>
  <si>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</si>
  <si>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</si>
  <si>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</si>
  <si>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</si>
  <si>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</si>
  <si>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</si>
  <si>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</si>
  <si>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</si>
  <si>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</si>
  <si>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</si>
  <si>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</si>
  <si>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</si>
  <si>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</si>
  <si>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</si>
  <si>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</si>
  <si>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</si>
  <si>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</si>
  <si>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</si>
  <si>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</si>
  <si>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</si>
  <si>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</si>
  <si>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</si>
  <si>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</si>
  <si>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</si>
  <si>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</si>
  <si>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</si>
  <si>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</si>
  <si>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</si>
  <si>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</si>
  <si>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</si>
  <si>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</si>
  <si>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</si>
  <si>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</si>
  <si>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</si>
  <si>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</si>
  <si>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</si>
  <si>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</si>
  <si>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</si>
  <si>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</si>
  <si>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</si>
  <si>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</si>
  <si>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</si>
  <si>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</si>
  <si>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</si>
  <si>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</si>
  <si>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</si>
  <si>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</si>
  <si>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</si>
  <si>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</si>
  <si>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</si>
  <si>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</si>
  <si>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</si>
  <si>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</si>
  <si>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</si>
  <si>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</si>
  <si>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</si>
  <si>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</si>
  <si>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</si>
  <si>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</si>
  <si>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</si>
  <si>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</si>
  <si>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</si>
  <si>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</si>
  <si>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</si>
  <si>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</si>
  <si>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</si>
  <si>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</si>
  <si>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</si>
  <si>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</si>
  <si>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</si>
  <si>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</si>
  <si>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</si>
  <si>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</si>
  <si>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</si>
  <si>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</si>
  <si>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</si>
  <si>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</si>
  <si>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</si>
  <si>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</si>
  <si>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</si>
  <si>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</si>
  <si>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</si>
  <si>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</si>
  <si>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</si>
  <si>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</si>
  <si>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</si>
  <si>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</si>
  <si>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</si>
  <si>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</si>
  <si>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</si>
  <si>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</si>
  <si>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</si>
  <si>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</si>
  <si>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</si>
  <si>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</si>
  <si>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</si>
  <si>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</si>
  <si>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</si>
  <si>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</si>
  <si>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</si>
  <si>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</si>
  <si>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</si>
  <si>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</si>
  <si>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</si>
  <si>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</si>
  <si>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</si>
  <si>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</si>
  <si>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</si>
  <si>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</si>
  <si>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</si>
  <si>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</si>
  <si>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</si>
  <si>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</si>
  <si>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</si>
  <si>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</si>
  <si>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</si>
  <si>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</si>
  <si>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</si>
  <si>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</si>
  <si>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</si>
  <si>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</si>
  <si>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</si>
  <si>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</si>
  <si>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</si>
  <si>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</si>
  <si>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</si>
  <si>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</si>
  <si>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</si>
  <si>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</si>
  <si>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</si>
  <si>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</si>
  <si>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</si>
  <si>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</si>
  <si>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</si>
  <si>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</si>
  <si>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</si>
  <si>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</si>
  <si>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</si>
  <si>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</si>
  <si>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</si>
  <si>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</si>
  <si>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</si>
  <si>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</si>
  <si>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</si>
  <si>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</si>
  <si>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</si>
  <si>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</si>
  <si>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</si>
  <si>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</si>
  <si>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</si>
  <si>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</si>
  <si>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</si>
  <si>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</si>
  <si>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</si>
  <si>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</si>
  <si>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</si>
  <si>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</si>
  <si>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</si>
  <si>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</si>
  <si>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</si>
  <si>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</si>
  <si>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</si>
  <si>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</si>
  <si>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</si>
  <si>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</si>
  <si>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</si>
  <si>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</si>
  <si>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</si>
  <si>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</si>
  <si>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</si>
  <si>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</si>
  <si>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</si>
  <si>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</si>
  <si>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</si>
  <si>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</si>
  <si>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</si>
  <si>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</si>
  <si>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</si>
  <si>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</si>
  <si>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</si>
  <si>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</si>
  <si>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</si>
  <si>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</si>
  <si>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</si>
  <si>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</si>
  <si>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</si>
  <si>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</si>
  <si>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</si>
  <si>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</si>
  <si>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</si>
  <si>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</si>
  <si>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</si>
  <si>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</si>
  <si>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</si>
  <si>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</si>
  <si>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</si>
  <si>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</si>
  <si>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</si>
  <si>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</si>
  <si>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</si>
  <si>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</si>
  <si>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</si>
  <si>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</si>
  <si>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</si>
  <si>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</si>
  <si>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</si>
  <si>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</si>
  <si>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</si>
  <si>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</si>
  <si>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</si>
  <si>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</si>
  <si>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</si>
  <si>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</si>
  <si>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</si>
  <si>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</si>
  <si>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</si>
  <si>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</si>
  <si>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</si>
  <si>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</si>
  <si>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</si>
  <si>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</si>
  <si>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</si>
  <si>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</si>
  <si>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</si>
  <si>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</si>
  <si>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</si>
  <si>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</si>
  <si>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</si>
  <si>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</si>
  <si>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</si>
  <si>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</si>
  <si>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</si>
  <si>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</si>
  <si>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</si>
  <si>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</si>
  <si>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</si>
  <si>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</si>
  <si>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</si>
  <si>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</si>
  <si>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</si>
  <si>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</si>
  <si>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</si>
  <si>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</si>
  <si>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</si>
  <si>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</si>
  <si>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</si>
  <si>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</si>
  <si>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</si>
  <si>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</si>
  <si>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</si>
  <si>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</si>
  <si>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</si>
  <si>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</si>
  <si>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</si>
  <si>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</si>
  <si>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</si>
  <si>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</si>
  <si>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</si>
  <si>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</si>
  <si>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</si>
  <si>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</si>
  <si>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</si>
  <si>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</si>
  <si>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</si>
  <si>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</si>
  <si>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</si>
  <si>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</si>
  <si>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</si>
  <si>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</si>
  <si>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</si>
  <si>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</si>
  <si>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</si>
  <si>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</si>
  <si>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</si>
  <si>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</si>
  <si>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</si>
  <si>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</si>
  <si>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</si>
  <si>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</si>
  <si>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</si>
  <si>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</si>
  <si>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</si>
  <si>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</si>
  <si>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</si>
  <si>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</si>
  <si>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</si>
  <si>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</si>
  <si>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</si>
  <si>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</si>
  <si>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</si>
  <si>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</si>
  <si>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</si>
  <si>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</si>
  <si>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</si>
  <si>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</si>
  <si>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</si>
  <si>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</si>
  <si>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</si>
  <si>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</si>
  <si>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</si>
  <si>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</si>
  <si>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</si>
  <si>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</si>
  <si>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</si>
  <si>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</si>
  <si>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</si>
  <si>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</si>
  <si>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</si>
  <si>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</si>
  <si>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</si>
  <si>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</si>
  <si>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</si>
  <si>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</si>
  <si>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</si>
  <si>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</si>
  <si>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</si>
  <si>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</si>
  <si>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</si>
  <si>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</si>
  <si>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</si>
  <si>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</si>
  <si>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</si>
  <si>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</si>
  <si>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</si>
  <si>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</si>
  <si>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</si>
  <si>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</si>
  <si>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</si>
  <si>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</si>
  <si>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</si>
  <si>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</si>
  <si>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</si>
  <si>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</si>
  <si>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</si>
  <si>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</si>
  <si>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</si>
  <si>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</si>
  <si>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</si>
  <si>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</si>
  <si>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</si>
  <si>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</si>
  <si>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</si>
  <si>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</si>
  <si>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</si>
  <si>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</si>
  <si>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</si>
  <si>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</si>
  <si>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</si>
  <si>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</si>
  <si>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</si>
  <si>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</si>
  <si>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</si>
  <si>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</si>
  <si>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</si>
  <si>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</si>
  <si>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</si>
  <si>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</si>
  <si>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</si>
  <si>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</si>
  <si>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</si>
  <si>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</si>
  <si>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</si>
  <si>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</si>
  <si>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</si>
  <si>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</si>
  <si>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</si>
  <si>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</si>
  <si>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</si>
  <si>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</si>
  <si>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</si>
  <si>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</si>
  <si>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</si>
  <si>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</si>
  <si>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</si>
  <si>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</si>
  <si>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</si>
  <si>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</si>
  <si>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</si>
  <si>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</si>
  <si>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</si>
  <si>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</si>
  <si>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</si>
  <si>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</si>
  <si>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</si>
  <si>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</si>
  <si>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</si>
  <si>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</si>
  <si>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</si>
  <si>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</si>
  <si>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</si>
  <si>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</si>
  <si>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</si>
  <si>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</si>
  <si>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</si>
  <si>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</si>
  <si>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</si>
  <si>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</si>
  <si>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</si>
  <si>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</si>
  <si>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</si>
  <si>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</si>
  <si>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</si>
  <si>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</si>
  <si>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</si>
  <si>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</si>
  <si>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</si>
  <si>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</si>
  <si>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</si>
  <si>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</si>
  <si>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</si>
  <si>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</si>
  <si>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</si>
  <si>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</si>
  <si>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</si>
  <si>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</si>
  <si>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</si>
  <si>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</si>
  <si>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</si>
  <si>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</si>
  <si>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</si>
  <si>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</si>
  <si>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</si>
  <si>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</si>
  <si>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</si>
  <si>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</si>
  <si>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</si>
  <si>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</si>
  <si>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</si>
  <si>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</si>
  <si>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</si>
  <si>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</si>
  <si>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</si>
  <si>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</si>
  <si>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</si>
  <si>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</si>
  <si>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</si>
  <si>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</si>
  <si>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</si>
  <si>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</si>
  <si>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</si>
  <si>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</si>
  <si>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</si>
  <si>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</si>
  <si>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</si>
  <si>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</si>
  <si>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</si>
  <si>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</si>
  <si>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</si>
  <si>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</si>
  <si>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</si>
  <si>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</si>
  <si>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</si>
  <si>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</si>
  <si>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</si>
  <si>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</si>
  <si>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</si>
  <si>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</si>
  <si>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</si>
  <si>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</si>
  <si>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</si>
  <si>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</si>
  <si>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</si>
  <si>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</si>
  <si>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</si>
  <si>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</si>
  <si>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</si>
  <si>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</si>
  <si>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</si>
  <si>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</si>
  <si>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</si>
  <si>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</si>
  <si>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</si>
  <si>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</si>
  <si>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</si>
  <si>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</si>
  <si>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</si>
  <si>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</si>
  <si>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</si>
  <si>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</si>
  <si>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</si>
  <si>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</si>
  <si>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</si>
  <si>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</si>
  <si>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</si>
  <si>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</si>
  <si>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</si>
  <si>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</si>
  <si>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</si>
  <si>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</si>
  <si>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</si>
  <si>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</si>
  <si>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</si>
  <si>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</si>
  <si>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</si>
  <si>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</si>
  <si>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</si>
  <si>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</si>
  <si>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</si>
  <si>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</si>
  <si>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</si>
  <si>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</si>
  <si>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</si>
  <si>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</si>
  <si>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</si>
  <si>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</si>
  <si>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</si>
  <si>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</si>
  <si>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</si>
  <si>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</si>
  <si>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</si>
  <si>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</si>
  <si>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</si>
  <si>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</si>
  <si>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</si>
  <si>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</si>
  <si>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</si>
  <si>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</si>
  <si>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</si>
  <si>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</si>
  <si>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</si>
  <si>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</si>
  <si>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</si>
  <si>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</si>
  <si>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</si>
  <si>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</si>
  <si>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</si>
  <si>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</si>
  <si>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</si>
  <si>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</si>
  <si>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</si>
  <si>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</si>
  <si>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</si>
  <si>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</si>
  <si>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</si>
  <si>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</si>
  <si>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</si>
  <si>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</si>
  <si>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</si>
  <si>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</si>
  <si>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</si>
  <si>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</si>
  <si>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</si>
  <si>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</si>
  <si>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</si>
  <si>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</si>
  <si>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</si>
  <si>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</si>
  <si>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</si>
  <si>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</si>
  <si>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</si>
  <si>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</si>
  <si>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</si>
  <si>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</si>
  <si>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</si>
  <si>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</si>
  <si>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</si>
  <si>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</si>
  <si>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</si>
  <si>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</si>
  <si>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</si>
  <si>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</si>
  <si>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</si>
  <si>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</si>
  <si>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</si>
  <si>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</si>
  <si>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</si>
  <si>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</si>
  <si>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</si>
  <si>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</si>
  <si>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</si>
  <si>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</si>
  <si>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</si>
  <si>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</si>
  <si>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</si>
  <si>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</si>
  <si>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</si>
  <si>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</si>
  <si>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</si>
  <si>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</si>
  <si>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</si>
  <si>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</si>
  <si>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</si>
  <si>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</si>
  <si>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</si>
  <si>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</si>
  <si>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</si>
  <si>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</si>
  <si>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</si>
  <si>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</si>
  <si>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</si>
  <si>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</si>
  <si>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</si>
  <si>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</si>
  <si>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</si>
  <si>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</si>
  <si>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</si>
  <si>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</si>
  <si>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</si>
  <si>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</si>
  <si>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</si>
  <si>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</si>
  <si>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</si>
  <si>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</si>
  <si>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</si>
  <si>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</si>
  <si>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</si>
  <si>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</si>
  <si>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</si>
  <si>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</si>
  <si>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</si>
  <si>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</si>
  <si>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</si>
  <si>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</si>
  <si>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</si>
  <si>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</si>
  <si>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</si>
  <si>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</si>
  <si>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</si>
  <si>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</si>
  <si>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</si>
  <si>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</si>
  <si>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</si>
  <si>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</si>
  <si>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</si>
  <si>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</si>
  <si>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</si>
  <si>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</si>
  <si>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</si>
  <si>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</si>
  <si>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</si>
  <si>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</si>
  <si>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</si>
  <si>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</si>
  <si>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</si>
  <si>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</si>
  <si>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</si>
  <si>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</si>
  <si>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</si>
  <si>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</si>
  <si>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</si>
  <si>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</si>
  <si>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</si>
  <si>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</si>
  <si>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</si>
  <si>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</si>
  <si>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</si>
  <si>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</si>
  <si>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</si>
  <si>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</si>
  <si>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</si>
  <si>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</si>
  <si>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</si>
  <si>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</si>
  <si>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</si>
  <si>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</si>
  <si>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</si>
  <si>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</si>
  <si>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</si>
  <si>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</si>
  <si>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</si>
  <si>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</si>
  <si>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</si>
  <si>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</si>
  <si>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</si>
  <si>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</si>
  <si>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</si>
  <si>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</si>
  <si>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</si>
  <si>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</si>
  <si>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</si>
  <si>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</si>
  <si>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</si>
  <si>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</si>
  <si>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</si>
  <si>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</si>
  <si>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</si>
  <si>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</si>
  <si>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</si>
  <si>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</si>
  <si>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</si>
  <si>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</si>
  <si>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</si>
  <si>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</si>
  <si>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</si>
  <si>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</si>
  <si>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</si>
  <si>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</si>
  <si>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</si>
  <si>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</si>
  <si>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</si>
  <si>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</si>
  <si>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</si>
  <si>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</si>
  <si>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</si>
  <si>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</si>
  <si>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</si>
  <si>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</si>
  <si>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</si>
  <si>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</si>
  <si>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</si>
  <si>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</si>
  <si>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</si>
  <si>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</si>
  <si>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</si>
  <si>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</si>
  <si>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</si>
  <si>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</si>
  <si>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</si>
  <si>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</si>
  <si>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</si>
  <si>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</si>
  <si>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</si>
  <si>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</si>
  <si>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</si>
  <si>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</si>
  <si>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</si>
  <si>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</si>
  <si>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</si>
  <si>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</si>
  <si>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</si>
  <si>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</si>
  <si>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</si>
  <si>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</si>
  <si>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</si>
  <si>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</si>
  <si>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</si>
  <si>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</si>
  <si>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</si>
  <si>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</si>
  <si>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</si>
  <si>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</si>
  <si>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</si>
  <si>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</si>
  <si>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</si>
  <si>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</si>
  <si>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</si>
  <si>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</si>
  <si>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</si>
  <si>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</si>
  <si>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</si>
  <si>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</si>
  <si>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</si>
  <si>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</si>
  <si>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</si>
  <si>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</si>
  <si>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</si>
  <si>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</si>
  <si>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</si>
  <si>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</si>
  <si>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</si>
  <si>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</si>
  <si>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</si>
  <si>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</si>
  <si>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</si>
  <si>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</si>
  <si>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</si>
  <si>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</si>
  <si>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</si>
  <si>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</si>
  <si>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</si>
  <si>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</si>
  <si>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</si>
  <si>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</si>
  <si>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</si>
  <si>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</si>
  <si>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</si>
  <si>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</si>
  <si>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</si>
  <si>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</si>
  <si>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</si>
  <si>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</si>
  <si>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</si>
  <si>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</si>
  <si>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</si>
  <si>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</si>
  <si>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</si>
  <si>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</si>
  <si>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</si>
  <si>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</si>
  <si>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</si>
  <si>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</si>
  <si>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</si>
  <si>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</si>
  <si>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</si>
  <si>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</si>
  <si>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</si>
  <si>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</si>
  <si>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</si>
  <si>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</si>
  <si>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</si>
  <si>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</si>
  <si>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</si>
  <si>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</si>
  <si>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</si>
  <si>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</si>
  <si>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</si>
  <si>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</si>
  <si>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</si>
  <si>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</si>
  <si>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</si>
  <si>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</si>
  <si>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</si>
  <si>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</si>
  <si>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</si>
  <si>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</si>
  <si>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</si>
  <si>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</si>
  <si>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</si>
  <si>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</si>
  <si>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</si>
  <si>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</si>
  <si>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</si>
  <si>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</si>
  <si>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</si>
  <si>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</si>
  <si>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</si>
  <si>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</si>
  <si>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</si>
  <si>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</si>
  <si>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</si>
  <si>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</si>
  <si>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</si>
  <si>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</si>
  <si>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</si>
  <si>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</si>
  <si>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</si>
  <si>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</si>
  <si>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</si>
  <si>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</si>
  <si>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</si>
  <si>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</si>
  <si>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</si>
  <si>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</si>
  <si>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</si>
  <si>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</si>
  <si>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</si>
  <si>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</si>
  <si>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</si>
  <si>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</si>
  <si>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</si>
  <si>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</si>
  <si>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</si>
  <si>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</si>
  <si>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</si>
  <si>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</si>
  <si>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</si>
  <si>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</si>
  <si>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</si>
  <si>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</si>
  <si>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</si>
  <si>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</si>
  <si>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</si>
  <si>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</si>
  <si>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</si>
  <si>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</si>
  <si>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</si>
  <si>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</si>
  <si>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</si>
  <si>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</si>
  <si>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</si>
  <si>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</si>
  <si>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</si>
  <si>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</si>
  <si>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</si>
  <si>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</si>
  <si>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</si>
  <si>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</si>
  <si>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</si>
  <si>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</si>
  <si>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</si>
  <si>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</si>
  <si>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</si>
  <si>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</si>
  <si>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</si>
  <si>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</si>
  <si>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</si>
  <si>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</si>
  <si>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</si>
  <si>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</si>
  <si>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</si>
  <si>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</si>
  <si>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</si>
  <si>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</si>
  <si>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</si>
  <si>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</si>
  <si>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</si>
  <si>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</si>
  <si>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</si>
  <si>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</si>
  <si>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</si>
  <si>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</si>
  <si>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</si>
  <si>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</si>
  <si>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</si>
  <si>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</si>
  <si>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</si>
  <si>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</si>
  <si>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</si>
  <si>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</si>
  <si>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</si>
  <si>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</si>
  <si>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</si>
  <si>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</si>
  <si>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</si>
  <si>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</si>
  <si>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</si>
  <si>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</si>
  <si>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</si>
  <si>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</si>
  <si>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</si>
  <si>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</si>
  <si>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</si>
  <si>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</si>
  <si>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</si>
  <si>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</si>
  <si>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</si>
  <si>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</si>
  <si>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</si>
  <si>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</si>
  <si>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</si>
  <si>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</si>
  <si>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</si>
  <si>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</si>
  <si>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</si>
  <si>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</si>
  <si>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</si>
  <si>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</si>
  <si>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</si>
  <si>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</si>
  <si>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</si>
  <si>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</si>
  <si>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</si>
  <si>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</si>
  <si>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</si>
  <si>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</si>
  <si>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</si>
  <si>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</si>
  <si>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</si>
  <si>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</si>
  <si>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</si>
  <si>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</si>
  <si>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</si>
  <si>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</si>
  <si>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</si>
  <si>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</si>
  <si>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</si>
  <si>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</si>
  <si>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</si>
  <si>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</si>
  <si>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</si>
  <si>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</si>
  <si>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</si>
  <si>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</si>
  <si>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</si>
  <si>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</si>
  <si>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</si>
  <si>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</si>
  <si>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</si>
  <si>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</si>
  <si>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</si>
  <si>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</si>
  <si>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</si>
  <si>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</si>
  <si>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</si>
  <si>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</si>
  <si>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</si>
  <si>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</si>
  <si>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</si>
  <si>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</si>
  <si>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</si>
  <si>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</si>
  <si>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</si>
  <si>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</si>
  <si>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</si>
  <si>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</si>
  <si>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</si>
  <si>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</si>
  <si>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</si>
  <si>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</si>
  <si>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</si>
  <si>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</si>
  <si>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</si>
  <si>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</si>
  <si>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</si>
  <si>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</si>
  <si>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</si>
  <si>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</si>
  <si>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</si>
  <si>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</si>
  <si>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</si>
  <si>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</si>
  <si>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</si>
  <si>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</si>
  <si>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</si>
  <si>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</si>
  <si>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</si>
  <si>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</si>
  <si>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</si>
  <si>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</si>
  <si>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</si>
  <si>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</si>
  <si>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</si>
  <si>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</si>
  <si>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</si>
  <si>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</si>
  <si>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</si>
  <si>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</si>
  <si>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</si>
  <si>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</si>
  <si>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</si>
  <si>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</si>
  <si>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</si>
  <si>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</si>
  <si>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</si>
  <si>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</si>
  <si>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</si>
  <si>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</si>
  <si>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</si>
  <si>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</si>
  <si>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</si>
  <si>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</si>
  <si>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</si>
  <si>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</si>
  <si>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</si>
  <si>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</si>
  <si>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</si>
  <si>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</si>
  <si>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</si>
  <si>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</si>
  <si>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</si>
  <si>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</si>
  <si>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</si>
  <si>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</si>
  <si>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</si>
  <si>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</si>
  <si>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</si>
  <si>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</si>
  <si>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</si>
  <si>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</si>
  <si>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</si>
  <si>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</si>
  <si>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</si>
  <si>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</si>
  <si>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</si>
  <si>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</si>
  <si>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</si>
  <si>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</si>
  <si>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</si>
  <si>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</si>
  <si>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</si>
  <si>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</si>
  <si>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</si>
  <si>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</si>
  <si>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</si>
  <si>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</si>
  <si>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</si>
  <si>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</si>
  <si>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</si>
  <si>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</si>
  <si>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</si>
  <si>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</si>
  <si>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</si>
  <si>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</si>
  <si>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</si>
  <si>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</si>
  <si>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</si>
  <si>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</si>
  <si>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</si>
  <si>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</si>
  <si>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</si>
  <si>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</si>
  <si>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</si>
  <si>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</si>
  <si>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</si>
  <si>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</si>
  <si>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</si>
  <si>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</si>
  <si>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</si>
  <si>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</si>
  <si>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</si>
  <si>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</si>
  <si>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</si>
  <si>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</si>
  <si>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</si>
  <si>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</si>
  <si>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</si>
  <si>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</si>
  <si>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</si>
  <si>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</si>
  <si>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</si>
  <si>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</si>
  <si>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</si>
  <si>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</si>
  <si>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</si>
  <si>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</si>
  <si>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</si>
  <si>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</si>
  <si>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</si>
  <si>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</si>
  <si>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</si>
  <si>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</si>
  <si>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</si>
  <si>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</si>
  <si>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</si>
  <si>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</si>
  <si>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</si>
  <si>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</si>
  <si>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</si>
  <si>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</si>
  <si>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</si>
  <si>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</si>
  <si>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</si>
  <si>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</si>
  <si>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</si>
  <si>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</si>
  <si>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</si>
  <si>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</si>
  <si>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</si>
  <si>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</si>
  <si>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</si>
  <si>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</si>
  <si>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</si>
  <si>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</si>
  <si>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</si>
  <si>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</si>
  <si>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</si>
  <si>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</si>
  <si>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</si>
  <si>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</si>
  <si>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</si>
  <si>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</si>
  <si>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</si>
  <si>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</si>
  <si>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</si>
  <si>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</si>
  <si>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</si>
  <si>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</si>
  <si>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</si>
  <si>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</si>
  <si>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</si>
  <si>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</si>
  <si>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</si>
  <si>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</si>
  <si>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</si>
  <si>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</si>
  <si>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</si>
  <si>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</si>
  <si>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</si>
  <si>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</si>
  <si>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</si>
  <si>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</si>
  <si>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</si>
  <si>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</si>
  <si>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</si>
  <si>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</si>
  <si>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</si>
  <si>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</si>
  <si>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</si>
  <si>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</si>
  <si>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</si>
  <si>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</si>
  <si>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</si>
  <si>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</si>
  <si>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</si>
  <si>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</si>
  <si>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</si>
  <si>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</si>
  <si>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</si>
  <si>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</si>
  <si>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</si>
  <si>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</si>
  <si>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</si>
  <si>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</si>
  <si>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</si>
  <si>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</si>
  <si>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</si>
  <si>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</si>
  <si>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</si>
  <si>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</si>
  <si>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</si>
  <si>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</si>
  <si>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</si>
  <si>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</si>
  <si>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</si>
  <si>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</si>
  <si>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</si>
  <si>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</si>
  <si>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</si>
  <si>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</si>
  <si>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</si>
  <si>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</si>
  <si>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</si>
  <si>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</si>
  <si>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</si>
  <si>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</si>
  <si>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</si>
  <si>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</si>
  <si>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</si>
  <si>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</si>
  <si>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</si>
  <si>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</si>
  <si>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</si>
  <si>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</si>
  <si>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</si>
  <si>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</si>
  <si>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</si>
  <si>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</si>
  <si>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</si>
  <si>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</si>
  <si>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</si>
  <si>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</si>
  <si>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</si>
  <si>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</si>
  <si>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</si>
  <si>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</si>
  <si>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</si>
  <si>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</si>
  <si>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</si>
  <si>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</si>
  <si>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</si>
  <si>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</si>
  <si>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</si>
  <si>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</si>
  <si>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</si>
  <si>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</si>
  <si>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</si>
  <si>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</si>
  <si>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</si>
  <si>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</si>
  <si>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</si>
  <si>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</si>
  <si>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</si>
  <si>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</si>
  <si>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</si>
  <si>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</si>
  <si>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</si>
  <si>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</si>
  <si>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</si>
  <si>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</si>
  <si>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</si>
  <si>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</si>
  <si>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</si>
  <si>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</si>
  <si>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</si>
  <si>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</si>
  <si>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</si>
  <si>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</si>
  <si>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</si>
  <si>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</si>
  <si>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</si>
  <si>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</si>
  <si>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</si>
  <si>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</si>
  <si>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</si>
  <si>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</si>
  <si>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</si>
  <si>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</si>
  <si>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</si>
  <si>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</si>
  <si>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</si>
  <si>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</si>
  <si>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</si>
  <si>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</si>
  <si>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</si>
  <si>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</si>
  <si>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</si>
  <si>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</si>
  <si>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</si>
  <si>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</si>
  <si>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</si>
  <si>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</si>
  <si>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</si>
  <si>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</si>
  <si>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</si>
  <si>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</si>
  <si>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</si>
  <si>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</si>
  <si>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</si>
  <si>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</si>
  <si>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</si>
  <si>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</si>
  <si>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</si>
  <si>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</si>
  <si>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</si>
  <si>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</si>
  <si>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</si>
  <si>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</si>
  <si>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</si>
  <si>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</si>
  <si>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</si>
  <si>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</si>
  <si>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</si>
  <si>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</si>
  <si>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</si>
  <si>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</si>
  <si>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</si>
  <si>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</si>
  <si>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</si>
  <si>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</si>
  <si>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</si>
  <si>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</si>
  <si>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</si>
  <si>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</si>
  <si>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</si>
  <si>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</si>
  <si>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</si>
  <si>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</si>
  <si>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</si>
  <si>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</si>
  <si>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</si>
  <si>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</si>
  <si>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</si>
  <si>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</si>
  <si>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</si>
  <si>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</si>
  <si>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</si>
  <si>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</si>
  <si>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</si>
  <si>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</si>
  <si>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</si>
  <si>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</si>
  <si>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</si>
  <si>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</si>
  <si>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</si>
  <si>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</si>
  <si>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</si>
  <si>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</si>
  <si>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</si>
  <si>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</si>
  <si>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</si>
  <si>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</si>
  <si>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</si>
  <si>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</si>
  <si>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</si>
  <si>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</si>
  <si>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</si>
  <si>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</si>
  <si>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</si>
  <si>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</si>
  <si>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</si>
  <si>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</si>
  <si>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</si>
  <si>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</si>
  <si>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</si>
  <si>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</si>
  <si>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</si>
  <si>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</si>
  <si>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</si>
  <si>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</si>
  <si>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</si>
  <si>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</si>
  <si>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</si>
  <si>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</si>
  <si>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</si>
  <si>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</si>
  <si>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</si>
  <si>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</si>
  <si>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</si>
  <si>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</si>
  <si>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</si>
  <si>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</si>
  <si>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</si>
  <si>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</si>
  <si>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</si>
  <si>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</si>
  <si>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</si>
  <si>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</si>
  <si>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</si>
  <si>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</si>
  <si>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</si>
  <si>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</si>
  <si>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</si>
  <si>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</si>
  <si>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</si>
  <si>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</si>
  <si>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</si>
  <si>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</si>
  <si>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</si>
  <si>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</si>
  <si>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</si>
  <si>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</si>
  <si>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</si>
  <si>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</si>
  <si>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</si>
  <si>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</si>
  <si>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</si>
  <si>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</si>
  <si>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</si>
  <si>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</si>
  <si>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</si>
  <si>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</si>
  <si>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</si>
  <si>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</si>
  <si>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</si>
  <si>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</si>
  <si>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</si>
  <si>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</si>
  <si>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</si>
  <si>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</si>
  <si>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</si>
  <si>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</si>
  <si>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</si>
  <si>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</si>
  <si>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</si>
  <si>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</si>
  <si>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</si>
  <si>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</si>
  <si>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</si>
  <si>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</si>
  <si>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</si>
  <si>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</si>
  <si>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</si>
  <si>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</si>
  <si>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</si>
  <si>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</si>
  <si>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</si>
  <si>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</si>
  <si>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</si>
  <si>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</si>
  <si>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</si>
  <si>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</si>
  <si>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</si>
  <si>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</si>
  <si>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</si>
  <si>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</si>
  <si>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</si>
  <si>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</si>
  <si>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</si>
  <si>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</si>
  <si>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</si>
  <si>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</si>
  <si>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</si>
  <si>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</si>
  <si>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</si>
  <si>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</si>
  <si>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</si>
  <si>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</si>
  <si>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</si>
  <si>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</si>
  <si>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</si>
  <si>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</si>
  <si>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</si>
  <si>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</si>
  <si>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</si>
  <si>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</si>
  <si>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</si>
  <si>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</si>
  <si>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</si>
  <si>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</si>
  <si>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</si>
  <si>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</si>
  <si>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</si>
  <si>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</si>
  <si>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</si>
  <si>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</si>
  <si>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</si>
  <si>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</si>
  <si>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</si>
  <si>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</si>
  <si>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</si>
  <si>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</si>
  <si>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</si>
  <si>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</si>
  <si>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</si>
  <si>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</si>
  <si>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</si>
  <si>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</si>
  <si>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</si>
  <si>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</si>
  <si>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</si>
  <si>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</si>
  <si>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</si>
  <si>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</si>
  <si>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</si>
  <si>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</si>
  <si>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</si>
  <si>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</si>
  <si>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</si>
  <si>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</si>
  <si>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</si>
  <si>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</si>
  <si>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</si>
  <si>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</si>
  <si>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</si>
  <si>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</si>
  <si>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</si>
  <si>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</si>
  <si>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</si>
  <si>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</si>
  <si>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</si>
  <si>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</si>
  <si>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</si>
  <si>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</si>
  <si>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</si>
  <si>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</si>
  <si>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</si>
  <si>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</si>
  <si>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</si>
  <si>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</si>
  <si>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</si>
  <si>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</si>
  <si>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</si>
  <si>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</si>
  <si>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</si>
  <si>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</si>
  <si>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</si>
  <si>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</si>
  <si>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</si>
  <si>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</si>
  <si>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</si>
  <si>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</si>
  <si>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</si>
  <si>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</si>
  <si>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</si>
  <si>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</si>
  <si>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</si>
  <si>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</si>
  <si>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</si>
  <si>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</si>
  <si>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</si>
  <si>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</si>
  <si>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</si>
  <si>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</si>
  <si>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</si>
  <si>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</si>
  <si>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</si>
  <si>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</si>
  <si>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</si>
  <si>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</si>
  <si>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</si>
  <si>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</si>
  <si>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</si>
  <si>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</si>
  <si>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</si>
  <si>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</si>
  <si>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</si>
  <si>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</si>
  <si>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</si>
  <si>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</si>
  <si>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</si>
  <si>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</si>
  <si>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</si>
  <si>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</si>
  <si>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</si>
  <si>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</si>
  <si>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</si>
  <si>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</si>
  <si>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</si>
  <si>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</si>
  <si>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</si>
  <si>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</si>
  <si>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</si>
  <si>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</si>
  <si>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</si>
  <si>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</si>
  <si>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</si>
  <si>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</si>
  <si>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</si>
  <si>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</si>
  <si>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</si>
  <si>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</si>
  <si>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</si>
  <si>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</si>
  <si>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</si>
  <si>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</si>
  <si>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</si>
  <si>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</si>
  <si>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</si>
  <si>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</si>
  <si>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</si>
  <si>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</si>
  <si>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</si>
  <si>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</si>
  <si>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</si>
  <si>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</si>
  <si>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</si>
  <si>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</si>
  <si>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</si>
  <si>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</si>
  <si>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</si>
  <si>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</si>
  <si>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</si>
  <si>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</si>
  <si>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</si>
  <si>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</si>
  <si>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</si>
  <si>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</si>
  <si>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</si>
  <si>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</si>
  <si>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</si>
  <si>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</si>
  <si>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</si>
  <si>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</si>
  <si>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</si>
  <si>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</si>
  <si>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</si>
  <si>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</si>
  <si>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</si>
  <si>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</si>
  <si>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</si>
  <si>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</si>
  <si>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</si>
  <si>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</si>
  <si>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</si>
  <si>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</si>
  <si>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</si>
  <si>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</si>
  <si>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</si>
  <si>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</si>
  <si>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</si>
  <si>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</si>
  <si>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</si>
  <si>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</si>
  <si>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</si>
  <si>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</si>
  <si>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</si>
  <si>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</si>
  <si>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</si>
  <si>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</si>
  <si>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</si>
  <si>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</si>
  <si>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</si>
  <si>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</si>
  <si>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</si>
  <si>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</si>
  <si>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</si>
  <si>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</si>
  <si>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</si>
  <si>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</si>
  <si>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</si>
  <si>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</si>
  <si>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</si>
  <si>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</si>
  <si>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</si>
  <si>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</si>
  <si>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</si>
  <si>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</si>
  <si>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</si>
  <si>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</si>
  <si>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</si>
  <si>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</si>
  <si>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</si>
  <si>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</si>
  <si>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</si>
  <si>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</si>
  <si>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</si>
  <si>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</si>
  <si>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</si>
  <si>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</si>
  <si>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</si>
  <si>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</si>
  <si>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</si>
  <si>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</si>
  <si>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</si>
  <si>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</si>
  <si>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</si>
  <si>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</si>
  <si>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</si>
  <si>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</si>
  <si>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</si>
  <si>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</si>
  <si>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</si>
  <si>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</si>
  <si>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</si>
  <si>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</si>
  <si>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</si>
  <si>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</si>
  <si>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</si>
  <si>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</si>
  <si>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</si>
  <si>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</si>
  <si>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</si>
  <si>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</si>
  <si>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</si>
  <si>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</si>
  <si>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</si>
  <si>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</si>
  <si>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</si>
  <si>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</si>
  <si>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</si>
  <si>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</si>
  <si>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</si>
  <si>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</si>
  <si>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</si>
  <si>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</si>
  <si>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</si>
  <si>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</si>
  <si>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</si>
  <si>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</si>
  <si>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</si>
  <si>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</si>
  <si>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</si>
  <si>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</si>
  <si>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</si>
  <si>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</si>
  <si>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</si>
  <si>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</si>
  <si>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</si>
  <si>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</si>
  <si>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</si>
  <si>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</si>
  <si>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</si>
  <si>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</si>
  <si>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</si>
  <si>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</si>
  <si>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</si>
  <si>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</si>
  <si>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</si>
  <si>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</si>
  <si>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</si>
  <si>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</si>
  <si>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</si>
  <si>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</si>
  <si>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</si>
  <si>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</si>
  <si>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</si>
  <si>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</si>
  <si>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</si>
  <si>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</si>
  <si>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</si>
  <si>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</si>
  <si>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</si>
  <si>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</si>
  <si>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</si>
  <si>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</si>
  <si>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</si>
  <si>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</si>
  <si>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</si>
  <si>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</si>
  <si>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</si>
  <si>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</si>
  <si>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</si>
  <si>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</si>
  <si>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</si>
  <si>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</si>
  <si>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</si>
  <si>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</si>
  <si>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</si>
  <si>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</si>
  <si>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</si>
  <si>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</si>
  <si>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</si>
  <si>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</si>
  <si>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</si>
  <si>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</si>
  <si>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</si>
  <si>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</si>
  <si>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</si>
  <si>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</si>
  <si>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</si>
  <si>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</si>
  <si>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</si>
  <si>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</si>
  <si>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</si>
  <si>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</si>
  <si>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</si>
  <si>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</si>
  <si>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</si>
  <si>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</si>
  <si>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</si>
  <si>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</si>
  <si>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</si>
  <si>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</si>
  <si>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</si>
  <si>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</si>
  <si>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</si>
  <si>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</si>
  <si>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</si>
  <si>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</si>
  <si>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</si>
  <si>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</si>
  <si>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</si>
  <si>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</si>
  <si>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</si>
  <si>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</si>
  <si>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</si>
  <si>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</si>
  <si>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</si>
  <si>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</si>
  <si>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</si>
  <si>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</si>
  <si>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</si>
  <si>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</si>
  <si>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</si>
  <si>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</si>
  <si>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</si>
  <si>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</si>
  <si>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</si>
  <si>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</si>
  <si>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</si>
  <si>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</si>
  <si>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</si>
  <si>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</si>
  <si>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</si>
  <si>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</si>
  <si>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</si>
  <si>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</si>
  <si>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</si>
  <si>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</si>
  <si>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</si>
  <si>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</si>
  <si>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</si>
  <si>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</si>
  <si>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</si>
  <si>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</si>
  <si>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</si>
  <si>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</si>
  <si>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</si>
  <si>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</si>
  <si>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</si>
  <si>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</si>
  <si>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</si>
  <si>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</si>
  <si>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</si>
  <si>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</si>
  <si>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</si>
  <si>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</si>
  <si>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</si>
  <si>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</si>
  <si>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</si>
  <si>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</si>
  <si>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</si>
  <si>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</si>
  <si>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</si>
  <si>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</si>
  <si>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</si>
  <si>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</si>
  <si>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</si>
  <si>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</si>
  <si>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</si>
  <si>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</si>
  <si>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</si>
  <si>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</si>
  <si>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</si>
  <si>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</si>
  <si>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</si>
  <si>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</si>
  <si>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</si>
  <si>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</si>
  <si>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</si>
  <si>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</si>
  <si>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</si>
  <si>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</si>
  <si>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</si>
  <si>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</si>
  <si>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</si>
  <si>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</si>
  <si>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</si>
  <si>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</si>
  <si>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</si>
  <si>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</si>
  <si>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</si>
  <si>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</si>
  <si>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</si>
  <si>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</si>
  <si>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</si>
  <si>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</si>
  <si>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</si>
  <si>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</si>
  <si>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</si>
  <si>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</si>
  <si>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</si>
  <si>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</si>
  <si>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</si>
  <si>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</si>
  <si>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</si>
  <si>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</si>
  <si>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</si>
  <si>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</si>
  <si>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</si>
  <si>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</si>
  <si>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</si>
  <si>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</si>
  <si>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</si>
  <si>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</si>
  <si>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</si>
  <si>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</si>
  <si>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</si>
  <si>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</si>
  <si>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</si>
  <si>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</si>
  <si>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</si>
  <si>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</si>
  <si>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</si>
  <si>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</si>
  <si>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</si>
  <si>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</si>
  <si>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</si>
  <si>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</si>
  <si>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</si>
  <si>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</si>
  <si>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</si>
  <si>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</si>
  <si>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</si>
  <si>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</si>
  <si>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</si>
  <si>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</si>
  <si>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</si>
  <si>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</si>
  <si>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</si>
  <si>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</si>
  <si>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</si>
  <si>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</si>
  <si>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</si>
  <si>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</si>
  <si>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</si>
  <si>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</si>
  <si>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</si>
  <si>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</si>
  <si>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</si>
  <si>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</si>
  <si>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</si>
  <si>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</si>
  <si>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</si>
  <si>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</si>
  <si>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</si>
  <si>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</si>
  <si>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</si>
  <si>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</si>
  <si>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</si>
  <si>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</si>
  <si>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</si>
  <si>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</si>
  <si>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</si>
  <si>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</si>
  <si>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</si>
  <si>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</si>
  <si>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</si>
  <si>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</si>
  <si>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</si>
  <si>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</si>
  <si>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</si>
  <si>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</si>
  <si>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</si>
  <si>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</si>
  <si>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</si>
  <si>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</si>
  <si>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</si>
  <si>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</si>
  <si>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</si>
  <si>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</si>
  <si>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</si>
  <si>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</si>
  <si>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</si>
  <si>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</si>
  <si>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</si>
  <si>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</si>
  <si>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</si>
  <si>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</si>
  <si>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</si>
  <si>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</si>
  <si>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</si>
  <si>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</si>
  <si>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</si>
  <si>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</si>
  <si>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</si>
  <si>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</si>
  <si>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</si>
  <si>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</si>
  <si>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</si>
  <si>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</si>
  <si>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</si>
  <si>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</si>
  <si>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</si>
  <si>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</si>
  <si>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</si>
  <si>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</si>
  <si>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</si>
  <si>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</si>
  <si>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</si>
  <si>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</si>
  <si>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</si>
  <si>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</si>
  <si>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</si>
  <si>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</si>
  <si>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</si>
  <si>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</si>
  <si>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</si>
  <si>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</si>
  <si>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</si>
  <si>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</si>
  <si>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</si>
  <si>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</si>
  <si>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</si>
  <si>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</si>
  <si>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</si>
  <si>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</si>
  <si>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</si>
  <si>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</si>
  <si>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</si>
  <si>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</si>
  <si>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</si>
  <si>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</si>
  <si>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</si>
  <si>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</si>
  <si>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</si>
  <si>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</si>
  <si>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</si>
  <si>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</si>
  <si>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</si>
  <si>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</si>
  <si>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</si>
  <si>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</si>
  <si>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</si>
  <si>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</si>
  <si>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</si>
  <si>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</si>
  <si>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</si>
  <si>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</si>
  <si>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</si>
  <si>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</si>
  <si>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</si>
  <si>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</si>
  <si>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</si>
  <si>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</si>
  <si>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</si>
  <si>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</si>
  <si>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</si>
  <si>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</si>
  <si>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</si>
  <si>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</si>
  <si>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</si>
  <si>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</si>
  <si>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</si>
  <si>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</si>
  <si>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</si>
  <si>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</si>
  <si>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</si>
  <si>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</si>
  <si>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</si>
  <si>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</si>
  <si>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</si>
  <si>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</si>
  <si>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</si>
  <si>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</si>
  <si>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</si>
  <si>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</si>
  <si>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</si>
  <si>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</si>
  <si>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</si>
  <si>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</si>
  <si>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</si>
  <si>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</si>
  <si>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</si>
  <si>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</si>
  <si>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</si>
  <si>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</si>
  <si>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</si>
  <si>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</si>
  <si>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</si>
  <si>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</si>
  <si>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</si>
  <si>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</si>
  <si>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</si>
  <si>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</si>
  <si>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</si>
  <si>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</si>
  <si>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</si>
  <si>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</si>
  <si>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</si>
  <si>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</si>
  <si>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</si>
  <si>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</si>
  <si>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</si>
  <si>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</si>
  <si>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</si>
  <si>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</si>
  <si>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</si>
  <si>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</si>
  <si>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</si>
  <si>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</si>
  <si>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</si>
  <si>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</si>
  <si>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</si>
  <si>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</si>
  <si>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</si>
  <si>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</si>
  <si>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</si>
  <si>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</si>
  <si>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</si>
  <si>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</si>
  <si>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</si>
  <si>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</si>
  <si>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</si>
  <si>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</si>
  <si>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</si>
  <si>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</si>
  <si>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</si>
  <si>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</si>
  <si>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</si>
  <si>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</si>
  <si>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</si>
  <si>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</si>
  <si>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</si>
  <si>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</si>
  <si>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</si>
  <si>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</si>
  <si>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</si>
  <si>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</si>
  <si>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</si>
  <si>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</si>
  <si>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</si>
  <si>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</si>
  <si>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</si>
  <si>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</si>
  <si>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</si>
  <si>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</si>
  <si>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</si>
  <si>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</si>
  <si>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</si>
  <si>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</si>
  <si>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</si>
  <si>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</si>
  <si>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</si>
  <si>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</si>
  <si>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</si>
  <si>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</si>
  <si>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</si>
  <si>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</si>
  <si>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</si>
  <si>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</si>
  <si>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</si>
  <si>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</si>
  <si>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</si>
  <si>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</si>
  <si>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</si>
  <si>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</si>
  <si>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</si>
  <si>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</si>
  <si>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</si>
  <si>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</si>
  <si>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</si>
  <si>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</si>
  <si>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</si>
  <si>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</si>
  <si>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</si>
  <si>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</si>
  <si>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</si>
  <si>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</si>
  <si>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</si>
  <si>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</si>
  <si>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</si>
  <si>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</si>
  <si>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</si>
  <si>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</si>
  <si>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</si>
  <si>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</si>
  <si>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</si>
  <si>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</si>
  <si>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</si>
  <si>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</si>
  <si>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</si>
  <si>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</si>
  <si>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</si>
  <si>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</si>
  <si>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</si>
  <si>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</si>
  <si>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</si>
  <si>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</si>
  <si>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</si>
  <si>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</si>
  <si>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</si>
  <si>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</si>
  <si>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</si>
  <si>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</si>
  <si>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</si>
  <si>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</si>
  <si>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</si>
  <si>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</si>
  <si>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</si>
  <si>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</si>
  <si>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</si>
  <si>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</si>
  <si>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</si>
  <si>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</si>
  <si>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</si>
  <si>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</si>
  <si>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</si>
  <si>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</si>
  <si>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</si>
  <si>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</si>
  <si>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</si>
  <si>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</si>
  <si>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</si>
  <si>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</si>
  <si>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</si>
  <si>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</si>
  <si>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</si>
  <si>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</si>
  <si>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</si>
  <si>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</si>
  <si>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</si>
  <si>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</si>
  <si>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</si>
  <si>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</si>
  <si>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</si>
  <si>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</si>
  <si>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</si>
  <si>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</si>
  <si>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</si>
  <si>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</si>
  <si>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</si>
  <si>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</si>
  <si>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</si>
  <si>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</si>
  <si>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</si>
  <si>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</si>
  <si>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</si>
  <si>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</si>
  <si>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</si>
  <si>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</si>
  <si>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</si>
  <si>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</si>
  <si>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</si>
  <si>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</si>
  <si>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</si>
  <si>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</si>
  <si>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</si>
  <si>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</si>
  <si>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</si>
  <si>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</si>
  <si>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</si>
  <si>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</si>
  <si>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</si>
  <si>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</si>
  <si>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</si>
  <si>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</si>
  <si>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</si>
  <si>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</si>
  <si>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</si>
  <si>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</si>
  <si>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</si>
  <si>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</si>
  <si>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</si>
  <si>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</si>
  <si>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</si>
  <si>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</si>
  <si>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</si>
  <si>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</si>
  <si>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</si>
  <si>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</si>
  <si>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</si>
  <si>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</si>
  <si>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</si>
  <si>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</si>
  <si>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</si>
  <si>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</si>
  <si>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</si>
  <si>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</si>
  <si>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</si>
  <si>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</si>
  <si>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</si>
  <si>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</si>
  <si>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</si>
  <si>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</si>
  <si>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</si>
  <si>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</si>
  <si>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</si>
  <si>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</si>
  <si>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</si>
  <si>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</si>
  <si>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</si>
  <si>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</si>
  <si>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</si>
  <si>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</si>
  <si>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</si>
  <si>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</si>
  <si>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</si>
  <si>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</si>
  <si>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</si>
  <si>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</si>
  <si>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</si>
  <si>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</si>
  <si>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</si>
  <si>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</si>
  <si>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</si>
  <si>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</si>
  <si>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</si>
  <si>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</si>
  <si>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</si>
  <si>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</si>
  <si>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</si>
  <si>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</si>
  <si>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</si>
  <si>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</si>
  <si>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</si>
  <si>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</si>
  <si>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</si>
  <si>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</si>
  <si>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</si>
  <si>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</si>
  <si>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</si>
  <si>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</si>
  <si>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</si>
  <si>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</si>
  <si>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</si>
  <si>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</si>
  <si>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</si>
  <si>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</si>
  <si>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</si>
  <si>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</si>
  <si>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</si>
  <si>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</si>
  <si>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</si>
  <si>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</si>
  <si>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</si>
  <si>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</si>
  <si>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</si>
  <si>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</si>
  <si>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</si>
  <si>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</si>
  <si>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</si>
  <si>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</si>
  <si>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</si>
  <si>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</si>
  <si>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</si>
  <si>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</si>
  <si>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</si>
  <si>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</si>
  <si>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</si>
  <si>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</si>
  <si>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</si>
  <si>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</si>
  <si>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</si>
  <si>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</si>
  <si>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</si>
  <si>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</si>
  <si>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</si>
  <si>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</si>
  <si>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</si>
  <si>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</si>
  <si>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</si>
  <si>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</si>
  <si>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</si>
  <si>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</si>
  <si>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</si>
  <si>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</si>
  <si>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</si>
  <si>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</si>
  <si>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</si>
  <si>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</si>
  <si>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</si>
  <si>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</si>
  <si>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</si>
  <si>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</si>
  <si>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</si>
  <si>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</si>
  <si>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</si>
  <si>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</si>
  <si>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</si>
  <si>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</si>
  <si>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</si>
  <si>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</si>
  <si>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</si>
  <si>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</si>
  <si>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</si>
  <si>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</si>
  <si>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</si>
  <si>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</si>
  <si>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</si>
  <si>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</si>
  <si>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</si>
  <si>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</si>
  <si>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</si>
  <si>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</si>
  <si>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</si>
  <si>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</si>
  <si>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</si>
  <si>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</si>
  <si>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</si>
  <si>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</si>
  <si>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</si>
  <si>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</si>
  <si>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</si>
  <si>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</si>
  <si>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</si>
  <si>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</si>
  <si>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</si>
  <si>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</si>
  <si>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</si>
  <si>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</si>
  <si>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</si>
  <si>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</si>
  <si>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</si>
  <si>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</si>
  <si>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</si>
  <si>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</si>
  <si>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</si>
  <si>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</si>
  <si>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</si>
  <si>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</si>
  <si>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</si>
  <si>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</si>
  <si>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</si>
  <si>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</si>
  <si>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</si>
  <si>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</si>
  <si>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</si>
  <si>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</si>
  <si>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</si>
  <si>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</si>
  <si>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</si>
  <si>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</si>
  <si>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</si>
  <si>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</si>
  <si>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</si>
  <si>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</si>
  <si>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</si>
  <si>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</si>
  <si>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</si>
  <si>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</si>
  <si>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</si>
  <si>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</si>
  <si>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</si>
  <si>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</si>
  <si>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</si>
  <si>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</si>
  <si>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</si>
  <si>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</si>
  <si>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</si>
  <si>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</si>
  <si>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</si>
  <si>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</si>
  <si>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</si>
  <si>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</si>
  <si>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</si>
  <si>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</si>
  <si>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</si>
  <si>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</si>
  <si>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</si>
  <si>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</si>
  <si>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</si>
  <si>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</si>
  <si>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</si>
  <si>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</si>
  <si>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</si>
  <si>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</si>
  <si>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</si>
  <si>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</si>
  <si>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</si>
  <si>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</si>
  <si>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</si>
  <si>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</si>
  <si>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</si>
  <si>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</si>
  <si>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</si>
  <si>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</si>
  <si>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</si>
  <si>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</si>
  <si>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</si>
  <si>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</si>
  <si>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</si>
  <si>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</si>
  <si>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</si>
  <si>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</si>
  <si>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</si>
  <si>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</si>
  <si>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</si>
  <si>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</si>
  <si>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</si>
  <si>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</si>
  <si>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</si>
  <si>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</si>
  <si>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</si>
  <si>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</si>
  <si>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</si>
  <si>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</si>
  <si>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</si>
  <si>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</si>
  <si>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</si>
  <si>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</si>
  <si>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</si>
  <si>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</si>
  <si>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</si>
  <si>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</si>
  <si>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</si>
  <si>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</si>
  <si>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</si>
  <si>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</si>
  <si>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</si>
  <si>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</si>
  <si>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</si>
  <si>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</si>
  <si>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</si>
  <si>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</si>
  <si>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</si>
  <si>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</si>
  <si>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</si>
  <si>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</si>
  <si>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</si>
  <si>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</si>
  <si>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</si>
  <si>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</si>
  <si>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</si>
  <si>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</si>
  <si>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</si>
  <si>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</si>
  <si>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</si>
  <si>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</si>
  <si>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</si>
  <si>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</si>
  <si>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</si>
  <si>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</si>
  <si>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</si>
  <si>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</si>
  <si>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</si>
  <si>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</si>
  <si>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</si>
  <si>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</si>
  <si>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</si>
  <si>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</si>
  <si>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</si>
  <si>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</si>
  <si>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</si>
  <si>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</si>
  <si>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</si>
  <si>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</si>
  <si>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</si>
  <si>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</si>
  <si>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</si>
  <si>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</si>
  <si>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</si>
  <si>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</si>
  <si>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</si>
  <si>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</si>
  <si>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</si>
  <si>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</si>
  <si>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</si>
  <si>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</si>
  <si>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</si>
  <si>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</si>
  <si>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</si>
  <si>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</si>
  <si>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</si>
  <si>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</si>
  <si>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</si>
  <si>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</si>
  <si>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</si>
  <si>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</si>
  <si>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</si>
  <si>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</si>
  <si>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</si>
  <si>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</si>
  <si>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</si>
  <si>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</si>
  <si>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</si>
  <si>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</si>
  <si>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</si>
  <si>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</si>
  <si>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</si>
  <si>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</si>
  <si>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</si>
  <si>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</si>
  <si>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</si>
  <si>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</si>
  <si>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</si>
  <si>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</si>
  <si>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</si>
  <si>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</si>
  <si>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</si>
  <si>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</si>
  <si>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</si>
  <si>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</si>
  <si>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</si>
  <si>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</si>
  <si>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</si>
  <si>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</si>
  <si>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</si>
  <si>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</si>
  <si>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</si>
  <si>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</si>
  <si>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</si>
  <si>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</si>
  <si>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</si>
  <si>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</si>
  <si>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</si>
  <si>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</si>
  <si>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</si>
  <si>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</si>
  <si>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</si>
  <si>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</si>
  <si>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</si>
  <si>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</si>
  <si>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</si>
  <si>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</si>
  <si>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</si>
  <si>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</si>
  <si>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</si>
  <si>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</si>
  <si>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</si>
  <si>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</si>
  <si>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</si>
  <si>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</si>
  <si>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</si>
  <si>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</si>
  <si>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</si>
  <si>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</si>
  <si>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</si>
  <si>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</si>
  <si>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</si>
  <si>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</si>
  <si>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</si>
  <si>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</si>
  <si>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</si>
  <si>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</si>
  <si>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</si>
  <si>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</si>
  <si>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</si>
  <si>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</si>
  <si>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</si>
  <si>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</si>
  <si>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</si>
  <si>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</si>
  <si>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</si>
  <si>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</si>
  <si>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</si>
  <si>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</si>
  <si>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</si>
  <si>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</si>
  <si>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</si>
  <si>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</si>
  <si>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</si>
  <si>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</si>
  <si>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</si>
  <si>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</si>
  <si>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</si>
  <si>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</si>
  <si>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</si>
  <si>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</si>
  <si>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</si>
  <si>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</si>
  <si>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</si>
  <si>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</si>
  <si>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</si>
  <si>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</si>
  <si>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</si>
  <si>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</si>
  <si>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</si>
  <si>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</si>
  <si>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</si>
  <si>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</si>
  <si>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</si>
  <si>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</si>
  <si>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</si>
  <si>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</si>
  <si>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</si>
  <si>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</si>
  <si>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</si>
  <si>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</si>
  <si>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</si>
  <si>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</si>
  <si>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</si>
  <si>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</si>
  <si>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</si>
  <si>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</si>
  <si>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</si>
  <si>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</si>
  <si>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</si>
  <si>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</si>
  <si>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</si>
  <si>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</si>
  <si>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</si>
  <si>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</si>
  <si>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</si>
  <si>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</si>
  <si>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</si>
  <si>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</si>
  <si>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</si>
  <si>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</si>
  <si>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</si>
  <si>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</si>
  <si>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</si>
  <si>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</si>
  <si>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</si>
  <si>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</si>
  <si>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</si>
  <si>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</si>
  <si>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</si>
  <si>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</si>
  <si>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</si>
  <si>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</si>
  <si>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</si>
  <si>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</si>
  <si>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</si>
  <si>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</si>
  <si>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</si>
  <si>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</si>
  <si>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</si>
  <si>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</si>
  <si>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</si>
  <si>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</si>
  <si>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</si>
  <si>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</si>
  <si>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</si>
  <si>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</si>
  <si>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</si>
  <si>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</si>
  <si>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</si>
  <si>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</si>
  <si>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</si>
  <si>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</si>
  <si>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</si>
  <si>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</si>
  <si>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</si>
  <si>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</si>
  <si>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</si>
  <si>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</si>
  <si>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</si>
  <si>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</si>
  <si>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</si>
  <si>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</si>
  <si>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</si>
  <si>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</si>
  <si>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</si>
  <si>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</si>
  <si>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</si>
  <si>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</si>
  <si>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</si>
  <si>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</si>
  <si>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</si>
  <si>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</si>
  <si>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</si>
  <si>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</si>
  <si>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</si>
  <si>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</si>
  <si>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</si>
  <si>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</si>
  <si>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</si>
  <si>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</si>
  <si>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</si>
  <si>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</si>
  <si>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</si>
  <si>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</si>
  <si>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</si>
  <si>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</si>
  <si>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</si>
  <si>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</si>
  <si>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</si>
  <si>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</si>
  <si>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</si>
  <si>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</si>
  <si>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</si>
  <si>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</si>
  <si>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</si>
  <si>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</si>
  <si>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</si>
  <si>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</si>
  <si>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</si>
  <si>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</si>
  <si>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</si>
  <si>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</si>
  <si>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</si>
  <si>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</si>
  <si>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</si>
  <si>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</si>
  <si>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</si>
  <si>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</si>
  <si>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</si>
  <si>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</si>
  <si>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</si>
  <si>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</si>
  <si>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</si>
  <si>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</si>
  <si>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</si>
  <si>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</si>
  <si>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</si>
  <si>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</si>
  <si>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</si>
  <si>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</si>
  <si>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</si>
  <si>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</si>
  <si>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</si>
  <si>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</si>
  <si>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</si>
  <si>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</si>
  <si>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</si>
  <si>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</si>
  <si>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</si>
  <si>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</si>
  <si>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</si>
  <si>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</si>
  <si>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</si>
  <si>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</si>
  <si>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</si>
  <si>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</si>
  <si>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</si>
  <si>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</si>
  <si>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</si>
  <si>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</si>
  <si>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</si>
  <si>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</si>
  <si>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</si>
  <si>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</si>
  <si>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</si>
  <si>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</si>
  <si>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</si>
  <si>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</si>
  <si>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</si>
  <si>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</si>
  <si>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</si>
  <si>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</si>
  <si>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</si>
  <si>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</si>
  <si>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</si>
  <si>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</si>
  <si>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</si>
  <si>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</si>
  <si>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</si>
  <si>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</si>
  <si>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</si>
  <si>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</si>
  <si>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</si>
  <si>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</si>
  <si>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</si>
  <si>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</si>
  <si>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</si>
  <si>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</si>
  <si>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</si>
  <si>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</si>
  <si>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</si>
  <si>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</si>
  <si>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</si>
  <si>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</si>
  <si>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</si>
  <si>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</si>
  <si>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</si>
  <si>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</si>
  <si>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</si>
  <si>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</si>
  <si>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</si>
  <si>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</si>
  <si>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</si>
  <si>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</si>
  <si>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</si>
  <si>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</si>
  <si>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</si>
  <si>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</si>
  <si>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</si>
  <si>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</si>
  <si>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</si>
  <si>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</si>
  <si>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</si>
  <si>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</si>
  <si>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</si>
  <si>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</si>
  <si>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</si>
  <si>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</si>
  <si>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</si>
  <si>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</si>
  <si>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</si>
  <si>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</si>
  <si>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</si>
  <si>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</si>
  <si>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</si>
  <si>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</si>
  <si>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</si>
  <si>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</si>
  <si>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</si>
  <si>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</si>
  <si>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</si>
  <si>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</si>
  <si>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</si>
  <si>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</si>
  <si>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</si>
  <si>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</si>
  <si>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</si>
  <si>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</si>
  <si>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</si>
  <si>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</si>
  <si>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</si>
  <si>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</si>
  <si>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</si>
  <si>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</si>
  <si>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</si>
  <si>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</si>
  <si>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</si>
  <si>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</si>
  <si>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</si>
  <si>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</si>
  <si>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</si>
  <si>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</si>
  <si>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</si>
  <si>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</si>
  <si>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</si>
  <si>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</si>
  <si>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</si>
  <si>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</si>
  <si>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</si>
  <si>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</si>
  <si>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</si>
  <si>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</si>
  <si>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</si>
  <si>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</si>
  <si>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</si>
  <si>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</si>
  <si>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</si>
  <si>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</si>
  <si>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</si>
  <si>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</si>
  <si>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</si>
  <si>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</si>
  <si>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</si>
  <si>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</si>
  <si>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</si>
  <si>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</si>
  <si>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</si>
  <si>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</si>
  <si>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</si>
  <si>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</si>
  <si>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</si>
  <si>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</si>
  <si>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</si>
  <si>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</si>
  <si>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</si>
  <si>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</si>
  <si>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</si>
  <si>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</si>
  <si>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</si>
  <si>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</si>
  <si>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</si>
  <si>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</si>
  <si>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</si>
  <si>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</si>
  <si>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</si>
  <si>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</si>
  <si>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</si>
  <si>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</si>
  <si>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</si>
  <si>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</si>
  <si>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</si>
  <si>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</si>
  <si>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</si>
  <si>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</si>
  <si>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</si>
  <si>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</si>
  <si>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</si>
  <si>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</si>
  <si>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</si>
  <si>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</si>
  <si>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</si>
  <si>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</si>
  <si>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</si>
  <si>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</si>
  <si>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</si>
  <si>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</si>
  <si>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</si>
  <si>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</si>
  <si>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</si>
  <si>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</si>
  <si>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</si>
  <si>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</si>
  <si>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</si>
  <si>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</si>
  <si>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</si>
  <si>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</si>
  <si>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</si>
  <si>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</si>
  <si>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</si>
  <si>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</si>
  <si>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</si>
  <si>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</si>
  <si>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</si>
  <si>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</si>
  <si>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</si>
  <si>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</si>
  <si>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</si>
  <si>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</si>
  <si>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</si>
  <si>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</si>
  <si>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</si>
  <si>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</si>
  <si>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</si>
  <si>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</si>
  <si>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</si>
  <si>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</si>
  <si>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</si>
  <si>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</si>
  <si>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</si>
  <si>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</si>
  <si>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</si>
  <si>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</si>
  <si>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</si>
  <si>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</si>
  <si>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</si>
  <si>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</si>
  <si>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</si>
  <si>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</si>
  <si>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</si>
  <si>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</si>
  <si>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</si>
  <si>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</si>
  <si>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</si>
  <si>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</si>
  <si>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</si>
  <si>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</si>
  <si>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</si>
  <si>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</si>
  <si>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</si>
  <si>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</si>
  <si>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</si>
  <si>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</si>
  <si>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</si>
  <si>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</si>
  <si>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</si>
  <si>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</si>
  <si>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</si>
  <si>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</si>
  <si>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</si>
  <si>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</si>
  <si>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</si>
  <si>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</si>
  <si>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</si>
  <si>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</si>
  <si>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</si>
  <si>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</si>
  <si>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</si>
  <si>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</si>
  <si>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</si>
  <si>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</si>
  <si>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</si>
  <si>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</si>
  <si>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</si>
  <si>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</si>
  <si>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</si>
  <si>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</si>
  <si>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</si>
  <si>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</si>
  <si>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</si>
  <si>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</si>
  <si>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</si>
  <si>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</si>
  <si>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</si>
  <si>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</si>
  <si>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</si>
  <si>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</si>
  <si>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</si>
  <si>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</si>
  <si>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</si>
  <si>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</si>
  <si>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</si>
  <si>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</si>
  <si>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</si>
  <si>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</si>
  <si>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</si>
  <si>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</si>
  <si>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</si>
  <si>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</si>
  <si>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</si>
  <si>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</si>
  <si>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</si>
  <si>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</si>
  <si>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</si>
  <si>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</si>
  <si>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</si>
  <si>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</si>
  <si>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</si>
  <si>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</si>
  <si>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</si>
  <si>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</si>
  <si>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</si>
  <si>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</si>
  <si>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</si>
  <si>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</si>
  <si>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</si>
  <si>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</si>
  <si>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</si>
  <si>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</si>
  <si>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</si>
  <si>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</si>
  <si>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</si>
  <si>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</si>
  <si>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</si>
  <si>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</si>
  <si>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</si>
  <si>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</si>
  <si>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</si>
  <si>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</si>
  <si>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</si>
  <si>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</si>
  <si>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</si>
  <si>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</si>
  <si>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</si>
  <si>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</si>
  <si>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</si>
  <si>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</si>
  <si>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</si>
  <si>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</si>
  <si>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</si>
  <si>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</si>
  <si>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</si>
  <si>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</si>
  <si>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</si>
  <si>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</si>
  <si>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</si>
  <si>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</si>
  <si>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</si>
  <si>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</si>
  <si>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</si>
  <si>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</si>
  <si>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</si>
  <si>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</si>
  <si>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</si>
  <si>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</si>
  <si>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</si>
  <si>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</si>
  <si>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</si>
  <si>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</si>
  <si>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</si>
  <si>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</si>
  <si>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</si>
  <si>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</si>
  <si>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</si>
  <si>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</si>
  <si>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</si>
  <si>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</si>
  <si>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</si>
  <si>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</si>
  <si>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</si>
  <si>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</si>
  <si>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</si>
  <si>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</si>
  <si>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</si>
  <si>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</si>
  <si>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</si>
  <si>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</si>
  <si>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</si>
  <si>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</si>
  <si>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</si>
  <si>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</si>
  <si>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</si>
  <si>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</si>
  <si>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</si>
  <si>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</si>
  <si>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</si>
  <si>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</si>
  <si>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</si>
  <si>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</si>
  <si>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</si>
  <si>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</si>
  <si>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</si>
  <si>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</si>
  <si>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</si>
  <si>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</si>
  <si>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</si>
  <si>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</si>
  <si>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</si>
  <si>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</si>
  <si>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</si>
  <si>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</si>
  <si>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</si>
  <si>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</si>
  <si>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</si>
  <si>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</si>
  <si>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</si>
  <si>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</si>
  <si>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</si>
  <si>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</si>
  <si>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</si>
  <si>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</si>
  <si>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</si>
  <si>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</si>
  <si>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</si>
  <si>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</si>
  <si>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</si>
  <si>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</si>
  <si>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</si>
  <si>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</si>
  <si>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</si>
  <si>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</si>
  <si>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</si>
  <si>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</si>
  <si>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</si>
  <si>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</si>
  <si>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</si>
  <si>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</si>
  <si>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</si>
  <si>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</si>
  <si>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</si>
  <si>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</si>
  <si>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</si>
  <si>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</si>
  <si>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</si>
  <si>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</si>
  <si>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</si>
  <si>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</si>
  <si>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</si>
  <si>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</si>
  <si>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</si>
  <si>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</si>
  <si>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</si>
  <si>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</si>
  <si>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</si>
  <si>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</si>
  <si>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</si>
  <si>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</si>
  <si>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</si>
  <si>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</si>
  <si>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</si>
  <si>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</si>
  <si>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</si>
  <si>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</si>
  <si>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</si>
  <si>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</si>
  <si>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</si>
  <si>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</si>
  <si>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</si>
  <si>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</si>
  <si>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</si>
  <si>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</si>
  <si>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</si>
  <si>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</si>
  <si>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</si>
  <si>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</si>
  <si>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</si>
  <si>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</si>
  <si>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</si>
  <si>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</si>
  <si>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</si>
  <si>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</si>
  <si>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</si>
  <si>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</si>
  <si>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</si>
  <si>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</si>
  <si>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</si>
  <si>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</si>
  <si>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</si>
  <si>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</si>
  <si>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</si>
  <si>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</si>
  <si>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</si>
  <si>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</si>
  <si>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</si>
  <si>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</si>
  <si>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</si>
  <si>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</si>
  <si>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</si>
  <si>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</si>
  <si>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</si>
  <si>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</si>
  <si>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</si>
  <si>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</si>
  <si>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</si>
  <si>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</si>
  <si>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</si>
  <si>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</si>
  <si>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</si>
  <si>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</si>
  <si>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</si>
  <si>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</si>
  <si>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</si>
  <si>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</si>
  <si>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</si>
  <si>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</si>
  <si>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</si>
  <si>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</si>
  <si>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</si>
  <si>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</si>
  <si>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</si>
  <si>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</si>
  <si>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</si>
  <si>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</si>
  <si>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</si>
  <si>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</si>
  <si>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</si>
  <si>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</si>
  <si>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</si>
  <si>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</si>
  <si>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</si>
  <si>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</si>
  <si>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</si>
  <si>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</si>
  <si>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</si>
  <si>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</si>
  <si>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</si>
  <si>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</si>
  <si>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</si>
  <si>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</si>
  <si>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</si>
  <si>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</si>
  <si>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</si>
  <si>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</si>
  <si>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</si>
  <si>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</si>
  <si>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</si>
  <si>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</si>
  <si>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</si>
  <si>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</si>
  <si>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</si>
  <si>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</si>
  <si>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</si>
  <si>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</si>
  <si>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</si>
  <si>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</si>
  <si>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</si>
  <si>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</si>
  <si>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</si>
  <si>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</si>
  <si>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</si>
  <si>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</si>
  <si>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</si>
  <si>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</si>
  <si>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</si>
  <si>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</si>
  <si>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</si>
  <si>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</si>
  <si>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</si>
  <si>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</si>
  <si>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</si>
  <si>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</si>
  <si>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</si>
  <si>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</si>
  <si>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</si>
  <si>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</si>
  <si>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</si>
  <si>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</si>
  <si>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</si>
  <si>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</si>
  <si>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</si>
  <si>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</si>
  <si>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</si>
  <si>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</si>
  <si>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</si>
  <si>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</si>
  <si>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</si>
  <si>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</si>
  <si>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</si>
  <si>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</si>
  <si>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</si>
  <si>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</si>
  <si>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</si>
  <si>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</si>
  <si>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</si>
  <si>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</si>
  <si>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</si>
  <si>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</si>
  <si>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</si>
  <si>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</si>
  <si>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</si>
  <si>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</si>
  <si>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</si>
  <si>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</si>
  <si>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</si>
  <si>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</si>
  <si>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</si>
  <si>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</si>
  <si>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</si>
  <si>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</si>
  <si>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</si>
  <si>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</si>
  <si>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</si>
  <si>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</si>
  <si>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</si>
  <si>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</si>
  <si>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</si>
  <si>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</si>
  <si>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</si>
  <si>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</si>
  <si>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</si>
  <si>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</si>
  <si>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</si>
  <si>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</si>
  <si>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</si>
  <si>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</si>
  <si>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</si>
  <si>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</si>
  <si>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</si>
  <si>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</si>
  <si>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</si>
  <si>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</si>
  <si>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</si>
  <si>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</si>
  <si>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</si>
  <si>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</si>
  <si>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</si>
  <si>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</si>
  <si>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</si>
  <si>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</si>
  <si>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</si>
  <si>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</si>
  <si>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</si>
  <si>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</si>
  <si>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</si>
  <si>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</si>
  <si>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</si>
  <si>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</si>
  <si>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</si>
  <si>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</si>
  <si>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</si>
  <si>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</si>
  <si>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</si>
  <si>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</si>
  <si>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</si>
  <si>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</si>
  <si>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</si>
  <si>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</si>
  <si>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</si>
  <si>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</si>
  <si>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</si>
  <si>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</si>
  <si>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</si>
  <si>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</si>
  <si>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</si>
  <si>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</si>
  <si>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</si>
  <si>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</si>
  <si>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</si>
  <si>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</si>
  <si>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</si>
  <si>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</si>
  <si>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</si>
  <si>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</si>
  <si>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</si>
  <si>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</si>
  <si>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</si>
  <si>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</si>
  <si>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</si>
  <si>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</si>
  <si>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</si>
  <si>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</si>
  <si>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</si>
  <si>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</si>
  <si>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</si>
  <si>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</si>
  <si>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</si>
  <si>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</si>
  <si>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</si>
  <si>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</si>
  <si>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</si>
  <si>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</si>
  <si>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</si>
  <si>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</si>
  <si>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</si>
  <si>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</si>
  <si>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</si>
  <si>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</si>
  <si>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</si>
  <si>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</si>
  <si>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</si>
  <si>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</si>
  <si>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</si>
  <si>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</si>
  <si>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</si>
  <si>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</si>
  <si>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</si>
  <si>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</si>
  <si>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</si>
  <si>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</si>
  <si>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</si>
  <si>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</si>
  <si>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</si>
  <si>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</si>
  <si>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</si>
  <si>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</si>
  <si>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</si>
  <si>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</si>
  <si>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</si>
  <si>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</si>
  <si>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</si>
  <si>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</si>
  <si>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</si>
  <si>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</si>
  <si>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</si>
  <si>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</si>
  <si>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</si>
  <si>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</si>
  <si>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</si>
  <si>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</si>
  <si>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</si>
  <si>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</si>
  <si>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</si>
  <si>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</si>
  <si>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</si>
  <si>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</si>
  <si>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</si>
  <si>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</si>
  <si>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</si>
  <si>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</si>
  <si>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</si>
  <si>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</si>
  <si>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</si>
  <si>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</si>
  <si>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</si>
  <si>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</si>
  <si>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</si>
  <si>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</si>
  <si>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</si>
  <si>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</si>
  <si>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</si>
  <si>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</si>
  <si>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</si>
  <si>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</si>
  <si>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</si>
  <si>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</si>
  <si>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</si>
  <si>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</si>
  <si>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</si>
  <si>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</si>
  <si>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</si>
  <si>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</si>
  <si>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</si>
  <si>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</si>
  <si>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</si>
  <si>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</si>
  <si>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</si>
  <si>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</si>
  <si>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</si>
  <si>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</si>
  <si>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</si>
  <si>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</si>
  <si>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</si>
  <si>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</si>
  <si>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</si>
  <si>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</si>
  <si>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</si>
  <si>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</si>
  <si>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</si>
  <si>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</si>
  <si>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</si>
  <si>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</si>
  <si>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</si>
  <si>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</si>
  <si>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</si>
  <si>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</si>
  <si>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</si>
  <si>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</si>
  <si>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</si>
  <si>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</si>
  <si>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</si>
  <si>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</si>
  <si>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</si>
  <si>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</si>
  <si>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</si>
  <si>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</si>
  <si>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</si>
  <si>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</si>
  <si>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</si>
  <si>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</si>
  <si>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</si>
  <si>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</si>
  <si>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</si>
  <si>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</si>
  <si>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</si>
  <si>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</si>
  <si>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</si>
  <si>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</si>
  <si>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</si>
  <si>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</si>
  <si>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</si>
  <si>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</si>
  <si>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</si>
  <si>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</si>
  <si>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</si>
  <si>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</si>
  <si>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</si>
  <si>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</si>
  <si>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</si>
  <si>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</si>
  <si>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</si>
  <si>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</si>
  <si>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</si>
  <si>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</si>
  <si>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</si>
  <si>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</si>
  <si>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</si>
  <si>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</si>
  <si>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</si>
  <si>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</si>
  <si>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</si>
  <si>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</si>
  <si>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</si>
  <si>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</si>
  <si>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</si>
  <si>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</si>
  <si>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</si>
  <si>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</si>
  <si>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</si>
  <si>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</si>
  <si>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</si>
  <si>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</si>
  <si>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</si>
  <si>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</si>
  <si>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</si>
  <si>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</si>
  <si>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</si>
  <si>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</si>
  <si>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</si>
  <si>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</si>
  <si>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</si>
  <si>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</si>
  <si>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</si>
  <si>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</si>
  <si>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</si>
  <si>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</si>
  <si>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</si>
  <si>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</si>
  <si>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</si>
  <si>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</si>
  <si>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</si>
  <si>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</si>
  <si>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</si>
  <si>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</si>
  <si>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</si>
  <si>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</si>
  <si>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</si>
  <si>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</si>
  <si>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</si>
  <si>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</si>
  <si>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</si>
  <si>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</si>
  <si>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</si>
  <si>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</si>
  <si>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</si>
  <si>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</si>
  <si>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</si>
  <si>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</si>
  <si>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</si>
  <si>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</si>
  <si>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</si>
  <si>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</si>
  <si>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</si>
  <si>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</si>
  <si>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</si>
  <si>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</si>
  <si>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</si>
  <si>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</si>
  <si>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</si>
  <si>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</si>
  <si>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</si>
  <si>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</si>
  <si>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</si>
  <si>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</si>
  <si>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</si>
  <si>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</si>
  <si>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</si>
  <si>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</si>
  <si>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</si>
  <si>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</si>
  <si>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</si>
  <si>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</si>
  <si>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</si>
  <si>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</si>
  <si>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</si>
  <si>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</si>
  <si>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</si>
  <si>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</si>
  <si>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</si>
  <si>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</si>
  <si>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</si>
  <si>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</si>
  <si>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</si>
  <si>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</si>
  <si>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</si>
  <si>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</si>
  <si>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</si>
  <si>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</si>
  <si>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</si>
  <si>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</si>
  <si>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</si>
  <si>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</si>
  <si>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</si>
  <si>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</si>
  <si>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</si>
  <si>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</si>
  <si>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</si>
  <si>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</si>
  <si>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</si>
  <si>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</si>
  <si>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</si>
  <si>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</si>
  <si>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</si>
  <si>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</si>
  <si>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</si>
  <si>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</si>
  <si>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</si>
  <si>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</si>
  <si>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</si>
  <si>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</si>
  <si>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</si>
  <si>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</si>
  <si>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</si>
  <si>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</si>
  <si>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</si>
  <si>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</si>
  <si>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</si>
  <si>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</si>
  <si>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</si>
  <si>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</si>
  <si>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</si>
  <si>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</si>
  <si>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</si>
  <si>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</si>
  <si>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</si>
  <si>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</si>
  <si>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</si>
  <si>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</si>
  <si>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</si>
  <si>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</si>
  <si>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</si>
  <si>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</si>
  <si>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</si>
  <si>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</si>
  <si>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</si>
  <si>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</si>
  <si>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</si>
  <si>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</si>
  <si>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</si>
  <si>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</si>
  <si>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</si>
  <si>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</si>
  <si>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</si>
  <si>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</si>
  <si>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</si>
  <si>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</si>
  <si>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</si>
  <si>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</si>
  <si>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</si>
  <si>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</si>
  <si>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</si>
  <si>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</si>
  <si>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</si>
  <si>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</si>
  <si>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</si>
  <si>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</si>
  <si>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</si>
  <si>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</si>
  <si>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</si>
  <si>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</si>
  <si>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</si>
  <si>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</si>
  <si>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</si>
  <si>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</si>
  <si>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</si>
  <si>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</si>
  <si>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</si>
  <si>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</si>
  <si>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</si>
  <si>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</si>
  <si>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</si>
  <si>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</si>
  <si>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</si>
  <si>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</si>
  <si>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</si>
  <si>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</si>
  <si>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</si>
  <si>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</si>
  <si>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</si>
  <si>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</si>
  <si>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</si>
  <si>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</si>
  <si>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</si>
  <si>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</si>
  <si>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</si>
  <si>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</si>
  <si>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</si>
  <si>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</si>
  <si>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</si>
  <si>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</si>
  <si>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</si>
  <si>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</si>
  <si>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</si>
  <si>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</si>
  <si>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</si>
  <si>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</si>
  <si>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</si>
  <si>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</si>
  <si>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</si>
  <si>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</si>
  <si>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</si>
  <si>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</si>
  <si>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</si>
  <si>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</si>
  <si>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</si>
  <si>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</si>
  <si>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</si>
  <si>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</si>
  <si>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</si>
  <si>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</si>
  <si>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</si>
  <si>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</si>
  <si>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</si>
  <si>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</si>
  <si>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</si>
  <si>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</si>
  <si>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</si>
  <si>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</si>
  <si>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</si>
  <si>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</si>
  <si>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</si>
  <si>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</si>
  <si>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</si>
  <si>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</si>
  <si>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</si>
  <si>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</si>
  <si>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</si>
  <si>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</si>
  <si>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</si>
  <si>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</si>
  <si>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</si>
  <si>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</si>
  <si>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</si>
  <si>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</si>
  <si>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</si>
  <si>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</si>
  <si>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</si>
  <si>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</si>
  <si>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</si>
  <si>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</si>
  <si>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</si>
  <si>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</si>
  <si>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</si>
  <si>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</si>
  <si>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</si>
  <si>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</si>
  <si>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</si>
  <si>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</si>
  <si>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</si>
  <si>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</si>
  <si>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</si>
  <si>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</si>
  <si>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</si>
  <si>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</si>
  <si>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</si>
  <si>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</si>
  <si>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</si>
  <si>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</si>
  <si>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</si>
  <si>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</si>
  <si>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</si>
  <si>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</si>
  <si>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</si>
  <si>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</si>
  <si>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</si>
  <si>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</si>
  <si>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</si>
  <si>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</si>
  <si>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</si>
  <si>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</si>
  <si>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</si>
  <si>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</si>
  <si>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</si>
  <si>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</si>
  <si>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</si>
  <si>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</si>
  <si>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</si>
  <si>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</si>
  <si>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</si>
  <si>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</si>
  <si>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</si>
  <si>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</si>
  <si>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</si>
  <si>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</si>
  <si>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</si>
  <si>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</si>
  <si>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</si>
  <si>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</si>
  <si>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</si>
  <si>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</si>
  <si>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</si>
  <si>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</si>
  <si>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</si>
  <si>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</si>
  <si>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</si>
  <si>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</si>
  <si>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</si>
  <si>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</si>
  <si>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</si>
  <si>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</si>
  <si>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</si>
  <si>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</si>
  <si>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</si>
  <si>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</si>
  <si>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</si>
  <si>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</si>
  <si>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</si>
  <si>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</si>
  <si>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</si>
  <si>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</si>
  <si>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</si>
  <si>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</si>
  <si>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</si>
  <si>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</si>
  <si>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</si>
  <si>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</si>
  <si>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</si>
  <si>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</si>
  <si>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</si>
  <si>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</si>
  <si>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</si>
  <si>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</si>
  <si>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</si>
  <si>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</si>
  <si>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</si>
  <si>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</si>
  <si>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</si>
  <si>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</si>
  <si>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</si>
  <si>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</si>
  <si>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</si>
  <si>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</si>
  <si>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</si>
  <si>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</si>
  <si>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</si>
  <si>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</si>
  <si>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</si>
  <si>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</si>
  <si>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</si>
  <si>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</si>
  <si>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</si>
  <si>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</si>
  <si>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</si>
  <si>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</si>
  <si>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</si>
  <si>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</si>
  <si>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</si>
  <si>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</si>
  <si>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</si>
  <si>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</si>
  <si>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</si>
  <si>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</si>
  <si>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</si>
  <si>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</si>
  <si>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</si>
  <si>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</si>
  <si>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</si>
  <si>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</si>
  <si>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</si>
  <si>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</si>
  <si>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</si>
  <si>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</si>
  <si>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</si>
  <si>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</si>
  <si>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</si>
  <si>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</si>
  <si>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</si>
  <si>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</si>
  <si>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</si>
  <si>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</si>
  <si>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</si>
  <si>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</si>
  <si>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</si>
  <si>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</si>
  <si>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</si>
  <si>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</si>
  <si>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</si>
  <si>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</si>
  <si>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</si>
  <si>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</si>
  <si>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</si>
  <si>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</si>
  <si>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</si>
  <si>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</si>
  <si>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</si>
  <si>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</si>
  <si>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</si>
  <si>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</si>
  <si>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</si>
  <si>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</si>
  <si>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</si>
  <si>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</si>
  <si>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</si>
  <si>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</si>
  <si>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</si>
  <si>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</si>
  <si>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</si>
  <si>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</si>
  <si>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</si>
  <si>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</si>
  <si>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</si>
  <si>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</si>
  <si>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</si>
  <si>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</si>
  <si>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</si>
  <si>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</si>
  <si>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</si>
  <si>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</si>
  <si>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</si>
  <si>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</si>
  <si>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</si>
  <si>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</si>
  <si>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</si>
  <si>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</si>
  <si>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</si>
  <si>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</si>
  <si>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</si>
  <si>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</si>
  <si>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</si>
  <si>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</si>
  <si>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</si>
  <si>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</si>
  <si>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</si>
  <si>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</si>
  <si>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</si>
  <si>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</si>
  <si>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</si>
  <si>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</si>
  <si>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</si>
  <si>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</si>
  <si>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</si>
  <si>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</si>
  <si>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</si>
  <si>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</si>
  <si>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</si>
  <si>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</si>
  <si>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</si>
  <si>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</si>
  <si>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</si>
  <si>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</si>
  <si>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</si>
  <si>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</si>
  <si>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</si>
  <si>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</si>
  <si>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</si>
  <si>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</si>
  <si>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</si>
  <si>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</si>
  <si>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</si>
  <si>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</si>
  <si>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</si>
  <si>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</si>
  <si>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</si>
  <si>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</si>
  <si>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</si>
  <si>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</si>
  <si>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</si>
  <si>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</si>
  <si>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</si>
  <si>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</si>
  <si>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</si>
  <si>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</si>
  <si>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</si>
  <si>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</si>
  <si>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</si>
  <si>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</si>
  <si>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</si>
  <si>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</si>
  <si>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</si>
  <si>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</si>
  <si>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</si>
  <si>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</si>
  <si>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</si>
  <si>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</si>
  <si>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</si>
  <si>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</si>
  <si>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</si>
  <si>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</si>
  <si>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</si>
  <si>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</si>
  <si>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</si>
  <si>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</si>
  <si>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</si>
  <si>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</si>
  <si>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</si>
  <si>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</si>
  <si>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</si>
  <si>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</si>
  <si>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</si>
  <si>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</si>
  <si>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</si>
  <si>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</si>
  <si>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</si>
  <si>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</si>
  <si>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</si>
  <si>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</si>
  <si>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</si>
  <si>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</si>
  <si>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</si>
  <si>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</si>
  <si>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</si>
  <si>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</si>
  <si>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</si>
  <si>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</si>
  <si>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</si>
  <si>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</si>
  <si>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</si>
  <si>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</si>
  <si>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</si>
  <si>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</si>
  <si>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</si>
  <si>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</si>
  <si>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</si>
  <si>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</si>
  <si>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</si>
  <si>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</si>
  <si>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</si>
  <si>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</si>
  <si>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</si>
  <si>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</si>
  <si>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</si>
  <si>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</si>
  <si>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</si>
  <si>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</si>
  <si>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</si>
  <si>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</si>
  <si>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</si>
  <si>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</si>
  <si>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</si>
  <si>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</si>
  <si>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</si>
  <si>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</si>
  <si>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</si>
  <si>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</si>
  <si>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</si>
  <si>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</si>
  <si>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</si>
  <si>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</si>
  <si>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</si>
  <si>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</si>
  <si>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</si>
  <si>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</si>
  <si>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</si>
  <si>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</si>
  <si>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</si>
  <si>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</si>
  <si>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</si>
  <si>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</si>
  <si>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</si>
  <si>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</si>
  <si>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</si>
  <si>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</si>
  <si>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</si>
  <si>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</si>
  <si>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</si>
  <si>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</si>
  <si>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</si>
  <si>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</si>
  <si>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</si>
  <si>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</si>
  <si>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</si>
  <si>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</si>
  <si>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</si>
  <si>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</si>
  <si>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</si>
  <si>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</si>
  <si>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</si>
  <si>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</si>
  <si>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</si>
  <si>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</si>
  <si>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</si>
  <si>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</si>
  <si>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</si>
  <si>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</si>
  <si>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</si>
  <si>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</si>
  <si>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</si>
  <si>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</si>
  <si>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</si>
  <si>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</si>
  <si>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</si>
  <si>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</si>
  <si>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</si>
  <si>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</si>
  <si>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</si>
  <si>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</si>
  <si>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</si>
  <si>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</si>
  <si>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</si>
  <si>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</si>
  <si>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</si>
  <si>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</si>
  <si>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</si>
  <si>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</si>
  <si>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</si>
  <si>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</si>
  <si>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</si>
  <si>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</si>
  <si>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</si>
  <si>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</si>
  <si>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</si>
  <si>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</si>
  <si>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</si>
  <si>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</si>
  <si>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</si>
  <si>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</si>
  <si>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</si>
  <si>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</si>
  <si>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</si>
  <si>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</si>
  <si>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</si>
  <si>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</si>
  <si>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</si>
  <si>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</si>
  <si>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</si>
  <si>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</si>
  <si>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</si>
  <si>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</si>
  <si>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</si>
  <si>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</si>
  <si>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</si>
  <si>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</si>
  <si>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</si>
  <si>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</si>
  <si>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</si>
  <si>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</si>
  <si>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</si>
  <si>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</si>
  <si>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</si>
  <si>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</si>
  <si>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</si>
  <si>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</si>
  <si>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</si>
  <si>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</si>
  <si>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</si>
  <si>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</si>
  <si>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</si>
  <si>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</si>
  <si>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</si>
  <si>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</si>
  <si>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</si>
  <si>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</si>
  <si>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</si>
  <si>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</si>
  <si>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</si>
  <si>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</si>
  <si>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</si>
  <si>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</si>
  <si>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</si>
  <si>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</si>
  <si>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</si>
  <si>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</si>
  <si>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</si>
  <si>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</si>
  <si>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</si>
  <si>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</si>
  <si>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</si>
  <si>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</si>
  <si>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</si>
  <si>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</si>
  <si>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</si>
  <si>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</si>
  <si>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</si>
  <si>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</si>
  <si>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</si>
  <si>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</si>
  <si>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</si>
  <si>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</si>
  <si>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</si>
  <si>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</si>
  <si>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</si>
  <si>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</si>
  <si>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</si>
  <si>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</si>
  <si>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</si>
  <si>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</si>
  <si>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</si>
  <si>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</si>
  <si>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</si>
  <si>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</si>
  <si>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</si>
  <si>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</si>
  <si>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</si>
  <si>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</si>
  <si>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</si>
  <si>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</si>
  <si>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</si>
  <si>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</si>
  <si>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</si>
  <si>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</si>
  <si>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</si>
  <si>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</si>
  <si>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</si>
  <si>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</si>
  <si>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</si>
  <si>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</si>
  <si>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</si>
  <si>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</si>
  <si>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</si>
  <si>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</si>
  <si>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</si>
  <si>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</si>
  <si>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</si>
  <si>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</si>
  <si>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</si>
  <si>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</si>
  <si>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</si>
  <si>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</si>
  <si>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</si>
  <si>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</si>
  <si>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</si>
  <si>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</si>
  <si>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</si>
  <si>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</si>
  <si>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</si>
  <si>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</si>
  <si>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</si>
  <si>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</si>
  <si>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</si>
  <si>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</si>
  <si>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</si>
  <si>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</si>
  <si>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</si>
  <si>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</si>
  <si>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</si>
  <si>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</si>
  <si>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</si>
  <si>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</si>
  <si>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</si>
  <si>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</si>
  <si>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</si>
  <si>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</si>
  <si>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</si>
  <si>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</si>
  <si>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</si>
  <si>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</si>
  <si>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</si>
  <si>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</si>
  <si>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</si>
  <si>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</si>
  <si>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</si>
  <si>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</si>
  <si>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</si>
  <si>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</si>
  <si>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</si>
  <si>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</si>
  <si>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</si>
  <si>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</si>
  <si>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</si>
  <si>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</si>
  <si>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</si>
  <si>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</si>
  <si>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</si>
  <si>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</si>
  <si>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</si>
  <si>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</si>
  <si>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</si>
  <si>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</si>
  <si>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</si>
  <si>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</si>
  <si>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</si>
  <si>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</si>
  <si>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</si>
  <si>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</si>
  <si>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</si>
  <si>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</si>
  <si>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</si>
  <si>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</si>
  <si>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</si>
  <si>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</si>
  <si>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</si>
  <si>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</si>
  <si>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</si>
  <si>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</si>
  <si>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</si>
  <si>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</si>
  <si>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</si>
  <si>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</si>
  <si>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</si>
  <si>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</si>
  <si>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</si>
  <si>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</si>
  <si>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</si>
  <si>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</si>
  <si>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</si>
  <si>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</si>
  <si>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</si>
  <si>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</si>
  <si>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</si>
  <si>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</si>
  <si>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</si>
  <si>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</si>
  <si>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</si>
  <si>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</si>
  <si>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</si>
  <si>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</si>
  <si>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</si>
  <si>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</si>
  <si>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</si>
  <si>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</si>
  <si>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</si>
  <si>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</si>
  <si>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</si>
  <si>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</si>
  <si>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</si>
  <si>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</si>
  <si>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</si>
  <si>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</si>
  <si>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</si>
  <si>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</si>
  <si>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</si>
  <si>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</si>
  <si>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</si>
  <si>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</si>
  <si>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</si>
  <si>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</si>
  <si>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</si>
  <si>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</si>
  <si>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</si>
  <si>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</si>
  <si>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</si>
  <si>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</si>
  <si>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</si>
  <si>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</si>
  <si>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</si>
  <si>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</si>
  <si>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</si>
  <si>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</si>
  <si>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</si>
  <si>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</si>
  <si>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</si>
  <si>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</si>
  <si>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</si>
  <si>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</si>
  <si>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</si>
  <si>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</si>
  <si>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</si>
  <si>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</si>
  <si>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</si>
  <si>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</si>
  <si>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</si>
  <si>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</si>
  <si>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</si>
  <si>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</si>
  <si>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</si>
  <si>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</si>
  <si>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</si>
  <si>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</si>
  <si>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</si>
  <si>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</si>
  <si>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</si>
  <si>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</si>
  <si>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</si>
  <si>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</si>
  <si>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</si>
  <si>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</si>
  <si>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</si>
  <si>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</si>
  <si>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</si>
  <si>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</si>
  <si>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</si>
  <si>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</si>
  <si>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</si>
  <si>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</si>
  <si>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</si>
  <si>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</si>
  <si>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</si>
  <si>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</si>
  <si>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</si>
  <si>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</si>
  <si>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</si>
  <si>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</si>
  <si>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</si>
  <si>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</si>
  <si>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</si>
  <si>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</si>
  <si>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</si>
  <si>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</si>
  <si>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</si>
  <si>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</si>
  <si>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</si>
  <si>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</si>
  <si>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</si>
  <si>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</si>
  <si>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</si>
  <si>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</si>
  <si>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</si>
  <si>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</si>
  <si>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</si>
  <si>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</si>
  <si>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</si>
  <si>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</si>
  <si>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</si>
  <si>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</si>
  <si>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</si>
  <si>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</si>
  <si>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</si>
  <si>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</si>
  <si>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</si>
  <si>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</si>
  <si>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</si>
  <si>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</si>
  <si>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</si>
  <si>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</si>
  <si>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</si>
  <si>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</si>
  <si>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</si>
  <si>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</si>
  <si>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</si>
  <si>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</si>
  <si>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</si>
  <si>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</si>
  <si>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</si>
  <si>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</si>
  <si>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</si>
  <si>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</si>
  <si>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</si>
  <si>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</si>
  <si>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</si>
  <si>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</si>
  <si>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</si>
  <si>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</si>
  <si>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</si>
  <si>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</si>
  <si>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</si>
  <si>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</si>
  <si>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</si>
  <si>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</si>
  <si>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</si>
  <si>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</si>
  <si>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</si>
  <si>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</si>
  <si>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</si>
  <si>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</si>
  <si>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</si>
  <si>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</si>
  <si>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</si>
  <si>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</si>
  <si>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</si>
  <si>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</si>
  <si>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</si>
  <si>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</si>
  <si>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</si>
  <si>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</si>
  <si>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</si>
  <si>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</si>
  <si>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</si>
  <si>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</si>
  <si>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</si>
  <si>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</si>
  <si>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</si>
  <si>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</si>
  <si>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</si>
  <si>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</si>
  <si>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</si>
  <si>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</si>
  <si>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</si>
  <si>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</si>
  <si>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</si>
  <si>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</si>
  <si>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</si>
  <si>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</si>
  <si>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</si>
  <si>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</si>
  <si>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</si>
  <si>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</si>
  <si>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</si>
  <si>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</si>
  <si>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</si>
  <si>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</si>
  <si>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</si>
  <si>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</si>
  <si>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</si>
  <si>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</si>
  <si>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</si>
  <si>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</si>
  <si>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</si>
  <si>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</si>
  <si>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</si>
  <si>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</si>
  <si>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</si>
  <si>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</si>
  <si>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</si>
  <si>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</si>
  <si>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</si>
  <si>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</si>
  <si>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</si>
  <si>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</si>
  <si>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</si>
  <si>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</si>
  <si>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</si>
  <si>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</si>
  <si>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</si>
  <si>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</si>
  <si>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</si>
  <si>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</si>
  <si>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</si>
  <si>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</si>
  <si>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</si>
  <si>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</si>
  <si>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</si>
  <si>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</si>
  <si>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</si>
  <si>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</si>
  <si>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</si>
  <si>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</si>
  <si>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</si>
  <si>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</si>
  <si>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</si>
  <si>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</si>
  <si>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</si>
  <si>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</si>
  <si>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</si>
  <si>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</si>
  <si>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</si>
  <si>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</si>
  <si>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</si>
  <si>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</si>
  <si>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</si>
  <si>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</si>
  <si>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</si>
  <si>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</si>
  <si>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</si>
  <si>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</si>
  <si>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</si>
  <si>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</si>
  <si>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</si>
  <si>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</si>
  <si>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</si>
  <si>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</si>
  <si>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</si>
  <si>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</si>
  <si>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</si>
  <si>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</si>
  <si>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</si>
  <si>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</si>
  <si>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</si>
  <si>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</si>
  <si>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</si>
  <si>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</si>
  <si>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</si>
  <si>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</si>
  <si>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</si>
  <si>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</si>
  <si>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</si>
  <si>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</si>
  <si>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</si>
  <si>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</si>
  <si>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</si>
  <si>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</si>
  <si>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</si>
  <si>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</si>
  <si>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</si>
  <si>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</si>
  <si>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</si>
  <si>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</si>
  <si>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</si>
  <si>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</si>
  <si>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</si>
  <si>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</si>
  <si>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</si>
  <si>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</si>
  <si>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</si>
  <si>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</si>
  <si>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</si>
  <si>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</si>
  <si>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</si>
  <si>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</si>
  <si>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</si>
  <si>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</si>
  <si>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</si>
  <si>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</si>
  <si>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</si>
  <si>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</si>
  <si>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</si>
  <si>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</si>
  <si>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</si>
  <si>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</si>
  <si>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</si>
  <si>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</si>
  <si>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</si>
  <si>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</si>
  <si>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</si>
  <si>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</si>
  <si>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</si>
  <si>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</si>
  <si>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</si>
  <si>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</si>
  <si>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</si>
  <si>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</si>
  <si>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</si>
  <si>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</si>
  <si>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</si>
  <si>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</si>
  <si>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</si>
  <si>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</si>
  <si>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</si>
  <si>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</si>
  <si>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</si>
  <si>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</si>
  <si>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</si>
  <si>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</si>
  <si>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</si>
  <si>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</si>
  <si>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</si>
  <si>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</si>
  <si>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</si>
  <si>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</si>
  <si>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</si>
  <si>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</si>
  <si>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</si>
  <si>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</si>
  <si>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</si>
  <si>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</si>
  <si>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</si>
  <si>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</si>
  <si>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</si>
  <si>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</si>
  <si>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</si>
  <si>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</si>
  <si>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</si>
  <si>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</si>
  <si>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</si>
  <si>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</si>
  <si>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</si>
  <si>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</si>
  <si>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</si>
  <si>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</si>
  <si>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</si>
  <si>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</si>
  <si>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</si>
  <si>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</si>
  <si>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</si>
  <si>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</si>
  <si>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</si>
  <si>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</si>
  <si>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</si>
  <si>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</si>
  <si>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</si>
  <si>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</si>
  <si>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</si>
  <si>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</si>
  <si>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</si>
  <si>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</si>
  <si>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</si>
  <si>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</si>
  <si>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</si>
  <si>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</si>
  <si>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</si>
  <si>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</si>
  <si>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</si>
  <si>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</si>
  <si>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</si>
  <si>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</si>
  <si>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</si>
  <si>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</si>
  <si>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</si>
  <si>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</si>
  <si>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</si>
  <si>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</si>
  <si>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</si>
  <si>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</si>
  <si>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</si>
  <si>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</si>
  <si>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</si>
  <si>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</si>
  <si>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</si>
  <si>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</si>
  <si>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</si>
  <si>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</si>
  <si>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</si>
  <si>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</si>
  <si>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</si>
  <si>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</si>
  <si>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</si>
  <si>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</si>
  <si>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</si>
  <si>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</si>
  <si>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</si>
  <si>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</si>
  <si>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</si>
  <si>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</si>
  <si>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</si>
  <si>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</si>
  <si>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</si>
  <si>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</si>
  <si>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</si>
  <si>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</si>
  <si>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</si>
  <si>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</si>
  <si>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</si>
  <si>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</si>
  <si>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</si>
  <si>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</si>
  <si>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</si>
  <si>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</si>
  <si>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</si>
  <si>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</si>
  <si>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</si>
  <si>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</si>
  <si>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</si>
  <si>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</si>
  <si>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</si>
  <si>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</si>
  <si>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</si>
  <si>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</si>
  <si>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</si>
  <si>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</si>
  <si>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</si>
  <si>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</si>
  <si>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</si>
  <si>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</si>
  <si>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</si>
  <si>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</si>
  <si>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</si>
  <si>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</si>
  <si>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</si>
  <si>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</si>
  <si>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</si>
  <si>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</si>
  <si>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</si>
  <si>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</si>
  <si>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</si>
  <si>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</si>
  <si>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</si>
  <si>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</si>
  <si>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</si>
  <si>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</si>
  <si>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</si>
  <si>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</si>
  <si>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</si>
  <si>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</si>
  <si>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</si>
  <si>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</si>
  <si>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</si>
  <si>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</si>
  <si>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</si>
  <si>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</si>
  <si>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</si>
  <si>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</si>
  <si>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</si>
  <si>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</si>
  <si>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</si>
  <si>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</si>
  <si>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</si>
  <si>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</si>
  <si>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</si>
  <si>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</si>
  <si>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</si>
  <si>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</si>
  <si>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</si>
  <si>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</si>
  <si>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</si>
  <si>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</si>
  <si>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</si>
  <si>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</si>
  <si>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</si>
  <si>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</si>
  <si>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</si>
  <si>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</si>
  <si>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</si>
  <si>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</si>
  <si>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</si>
  <si>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</si>
  <si>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</si>
  <si>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</si>
  <si>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</si>
  <si>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</si>
  <si>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</si>
  <si>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</si>
  <si>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</si>
  <si>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</si>
  <si>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</si>
  <si>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</si>
  <si>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</si>
  <si>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</si>
  <si>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</si>
  <si>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</si>
  <si>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</si>
  <si>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</si>
  <si>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</si>
  <si>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</si>
  <si>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</si>
  <si>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</si>
  <si>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</si>
  <si>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</si>
  <si>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</si>
  <si>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</si>
  <si>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</si>
  <si>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</si>
  <si>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</si>
  <si>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</si>
  <si>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</si>
  <si>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</si>
  <si>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</si>
  <si>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</si>
  <si>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</si>
  <si>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</si>
  <si>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</si>
  <si>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</si>
  <si>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</si>
  <si>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</si>
  <si>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</si>
  <si>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</si>
  <si>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</si>
  <si>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</si>
  <si>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</si>
  <si>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</si>
  <si>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</si>
  <si>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</si>
  <si>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</si>
  <si>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</si>
  <si>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</si>
  <si>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</si>
  <si>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</si>
  <si>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</si>
  <si>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</si>
  <si>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</si>
  <si>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</si>
  <si>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</si>
  <si>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</si>
  <si>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</si>
  <si>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</si>
  <si>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</si>
  <si>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</si>
  <si>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</si>
  <si>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</si>
  <si>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</si>
  <si>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</si>
  <si>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</si>
  <si>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</si>
  <si>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</si>
  <si>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</si>
  <si>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</si>
  <si>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</si>
  <si>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</si>
  <si>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</si>
  <si>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</si>
  <si>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</si>
  <si>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</si>
  <si>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</si>
  <si>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</si>
  <si>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</si>
  <si>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</si>
  <si>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</si>
  <si>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</si>
  <si>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</si>
  <si>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</si>
  <si>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</si>
  <si>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</si>
  <si>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</si>
  <si>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</si>
  <si>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</si>
  <si>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</si>
  <si>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</si>
  <si>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</si>
  <si>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</si>
  <si>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</si>
  <si>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</si>
  <si>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</si>
  <si>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</si>
  <si>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</si>
  <si>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</si>
  <si>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</si>
  <si>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</si>
  <si>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</si>
  <si>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</si>
  <si>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</si>
  <si>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</si>
  <si>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</si>
  <si>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</si>
  <si>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</si>
  <si>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</si>
  <si>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</si>
  <si>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</si>
  <si>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</si>
  <si>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</si>
  <si>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</si>
  <si>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</si>
  <si>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</si>
  <si>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</si>
  <si>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</si>
  <si>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</si>
  <si>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</si>
  <si>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</si>
  <si>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</si>
  <si>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</si>
  <si>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</si>
  <si>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</si>
  <si>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</si>
  <si>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</si>
  <si>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</si>
  <si>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</si>
  <si>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</si>
  <si>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</si>
  <si>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</si>
  <si>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</si>
  <si>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</si>
  <si>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</si>
  <si>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</si>
  <si>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</si>
  <si>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</si>
  <si>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</si>
  <si>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</si>
  <si>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</si>
  <si>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</si>
  <si>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</si>
  <si>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</si>
  <si>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</si>
  <si>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</si>
  <si>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</si>
  <si>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</si>
  <si>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</si>
  <si>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</si>
  <si>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</si>
  <si>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</si>
  <si>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</si>
  <si>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</si>
  <si>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</si>
  <si>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</si>
  <si>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</si>
  <si>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</si>
  <si>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</si>
  <si>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</si>
  <si>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</si>
  <si>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</si>
  <si>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</si>
  <si>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</si>
  <si>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</si>
  <si>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</si>
  <si>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</si>
  <si>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</si>
  <si>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</si>
  <si>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</si>
  <si>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</si>
  <si>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</si>
  <si>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</si>
  <si>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</si>
  <si>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</si>
  <si>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</si>
  <si>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</si>
  <si>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</si>
  <si>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</si>
  <si>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</si>
  <si>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</si>
  <si>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</si>
  <si>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</si>
  <si>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</si>
  <si>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</si>
  <si>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</si>
  <si>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</si>
  <si>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</si>
  <si>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</si>
  <si>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</si>
  <si>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</si>
  <si>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</si>
  <si>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</si>
  <si>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</si>
  <si>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</si>
  <si>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</si>
  <si>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</si>
  <si>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</si>
  <si>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</si>
  <si>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</si>
  <si>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</si>
  <si>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</si>
  <si>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</si>
  <si>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</si>
  <si>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</si>
  <si>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</si>
  <si>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</si>
  <si>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</si>
  <si>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</si>
  <si>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</si>
  <si>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</si>
  <si>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</si>
  <si>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</si>
  <si>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</si>
  <si>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</si>
  <si>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</si>
  <si>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</si>
  <si>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</si>
  <si>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</si>
  <si>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</si>
  <si>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</si>
  <si>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</si>
  <si>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</si>
  <si>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</si>
  <si>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</si>
  <si>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</si>
  <si>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</si>
  <si>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</si>
  <si>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</si>
  <si>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</si>
  <si>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</si>
  <si>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</si>
  <si>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</si>
  <si>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</si>
  <si>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</si>
  <si>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</si>
  <si>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</si>
  <si>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</si>
  <si>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</si>
  <si>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</si>
  <si>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</si>
  <si>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</si>
  <si>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</si>
  <si>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</si>
  <si>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</si>
  <si>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</si>
  <si>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</si>
  <si>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</si>
  <si>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</si>
  <si>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</si>
  <si>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</si>
  <si>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</si>
  <si>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</si>
  <si>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</si>
  <si>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</si>
  <si>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</si>
  <si>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</si>
  <si>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</si>
  <si>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</si>
  <si>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</si>
  <si>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</si>
  <si>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</si>
  <si>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</si>
  <si>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</si>
  <si>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</si>
  <si>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</si>
  <si>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</si>
  <si>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</si>
  <si>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</si>
  <si>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</si>
  <si>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</si>
  <si>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</si>
  <si>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</si>
  <si>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</si>
  <si>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</si>
  <si>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</si>
  <si>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</si>
  <si>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</si>
  <si>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</si>
  <si>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</si>
  <si>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</si>
  <si>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</si>
  <si>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</si>
  <si>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</si>
  <si>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</si>
  <si>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</si>
  <si>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</si>
  <si>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</si>
  <si>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</si>
  <si>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</si>
  <si>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</si>
  <si>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</si>
  <si>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</si>
  <si>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</si>
  <si>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</si>
  <si>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</si>
  <si>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</si>
  <si>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</si>
  <si>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</si>
  <si>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</si>
  <si>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</si>
  <si>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</si>
  <si>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</si>
  <si>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</si>
  <si>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</si>
  <si>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</si>
  <si>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</si>
  <si>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</si>
  <si>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</si>
  <si>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</si>
  <si>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</si>
  <si>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</si>
  <si>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</si>
  <si>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</si>
  <si>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</si>
  <si>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</si>
  <si>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</si>
  <si>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</si>
  <si>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</si>
  <si>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</si>
  <si>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</si>
  <si>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</si>
  <si>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</si>
  <si>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</si>
  <si>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</si>
  <si>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</si>
  <si>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</si>
  <si>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</si>
  <si>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</si>
  <si>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</si>
  <si>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</si>
  <si>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</si>
  <si>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</si>
  <si>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</si>
  <si>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</si>
  <si>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</si>
  <si>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</si>
  <si>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</si>
  <si>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</si>
  <si>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</si>
  <si>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</si>
  <si>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</si>
  <si>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</si>
  <si>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</si>
  <si>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</si>
  <si>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</si>
  <si>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</si>
  <si>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</si>
  <si>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</si>
  <si>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</si>
  <si>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</si>
  <si>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</si>
  <si>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</si>
  <si>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</si>
  <si>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</si>
  <si>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</si>
  <si>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</si>
  <si>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</si>
  <si>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</si>
  <si>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</si>
  <si>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</si>
  <si>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</si>
  <si>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</si>
  <si>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</si>
  <si>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</si>
  <si>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</si>
  <si>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</si>
  <si>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</si>
  <si>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</si>
  <si>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</si>
  <si>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</si>
  <si>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</si>
  <si>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</si>
  <si>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</si>
  <si>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</si>
  <si>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</si>
  <si>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</si>
  <si>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</si>
  <si>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</si>
  <si>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</si>
  <si>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</si>
  <si>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</si>
  <si>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</si>
  <si>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</si>
  <si>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</si>
  <si>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</si>
  <si>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</si>
  <si>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</si>
  <si>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</si>
  <si>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</si>
  <si>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</si>
  <si>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</si>
  <si>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</si>
  <si>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</si>
  <si>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</si>
  <si>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</si>
  <si>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</si>
  <si>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</si>
  <si>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</si>
  <si>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</si>
  <si>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</si>
  <si>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</si>
  <si>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</si>
  <si>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</si>
  <si>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</si>
  <si>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</si>
  <si>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</si>
  <si>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</si>
  <si>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</si>
  <si>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</si>
  <si>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</si>
  <si>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</si>
  <si>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</si>
  <si>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</si>
  <si>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</si>
  <si>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</si>
  <si>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</si>
  <si>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</si>
  <si>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</si>
  <si>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</si>
  <si>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</si>
  <si>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</si>
  <si>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</si>
  <si>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</si>
  <si>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</si>
  <si>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</si>
  <si>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</si>
  <si>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</si>
  <si>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</si>
  <si>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</si>
  <si>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</si>
  <si>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</si>
  <si>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</si>
  <si>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</si>
  <si>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</si>
  <si>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</si>
  <si>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</si>
  <si>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</si>
  <si>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</si>
  <si>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</si>
  <si>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</si>
  <si>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</si>
  <si>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</si>
  <si>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</si>
  <si>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</si>
  <si>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</si>
  <si>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</si>
  <si>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</si>
  <si>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</si>
  <si>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</si>
  <si>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</si>
  <si>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</si>
  <si>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</si>
  <si>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</si>
  <si>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</si>
  <si>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</si>
  <si>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</si>
  <si>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</si>
  <si>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</si>
  <si>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</si>
  <si>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</si>
  <si>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</si>
  <si>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</si>
  <si>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</si>
  <si>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</si>
  <si>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</si>
  <si>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</si>
  <si>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</si>
  <si>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</si>
  <si>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</si>
  <si>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</si>
  <si>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</si>
  <si>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</si>
  <si>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</si>
  <si>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</si>
  <si>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</si>
  <si>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</si>
  <si>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</si>
  <si>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</si>
  <si>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</si>
  <si>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</si>
  <si>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</si>
  <si>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</si>
  <si>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</si>
  <si>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</si>
  <si>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</si>
  <si>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</si>
  <si>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</si>
  <si>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</si>
  <si>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</si>
  <si>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</si>
  <si>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</si>
  <si>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</si>
  <si>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</si>
  <si>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</si>
  <si>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</si>
  <si>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</si>
  <si>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</si>
  <si>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</si>
  <si>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</si>
  <si>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</si>
  <si>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</si>
  <si>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</si>
  <si>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</si>
  <si>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</si>
  <si>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</si>
  <si>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</si>
  <si>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</si>
  <si>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</si>
  <si>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</si>
  <si>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</si>
  <si>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</si>
  <si>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</si>
  <si>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</si>
  <si>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</si>
  <si>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</si>
  <si>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</si>
  <si>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</si>
  <si>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</si>
  <si>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</si>
  <si>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</si>
  <si>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</si>
  <si>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</si>
  <si>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</si>
  <si>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</si>
  <si>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</si>
  <si>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</si>
  <si>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</si>
  <si>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</si>
  <si>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</si>
  <si>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</si>
  <si>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</si>
  <si>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</si>
  <si>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</si>
  <si>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</si>
  <si>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</si>
  <si>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</si>
  <si>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</si>
  <si>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</si>
  <si>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</si>
  <si>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</si>
  <si>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</si>
  <si>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</si>
  <si>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</si>
  <si>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</si>
  <si>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</si>
  <si>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</si>
  <si>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</si>
  <si>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</si>
  <si>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</si>
  <si>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</si>
  <si>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</si>
  <si>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</si>
  <si>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</si>
  <si>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</si>
  <si>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</si>
  <si>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</si>
  <si>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</si>
  <si>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</si>
  <si>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</si>
  <si>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</si>
  <si>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</si>
  <si>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</si>
  <si>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</si>
  <si>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</si>
  <si>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</si>
  <si>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</si>
  <si>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</si>
  <si>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</si>
  <si>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</si>
  <si>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</si>
  <si>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</si>
  <si>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</si>
  <si>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</si>
  <si>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</si>
  <si>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</si>
  <si>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</si>
  <si>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</si>
  <si>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</si>
  <si>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</si>
  <si>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</si>
  <si>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</si>
  <si>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</si>
  <si>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</si>
  <si>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</si>
  <si>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</si>
  <si>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</si>
  <si>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</si>
  <si>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</si>
  <si>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</si>
  <si>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</si>
  <si>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</si>
  <si>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</si>
  <si>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</si>
  <si>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</si>
  <si>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</si>
  <si>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</si>
  <si>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</si>
  <si>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</si>
  <si>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</si>
  <si>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</si>
  <si>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</si>
  <si>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</si>
  <si>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</si>
  <si>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</si>
  <si>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</si>
  <si>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</si>
  <si>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</si>
  <si>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</si>
  <si>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</si>
  <si>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</si>
  <si>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</si>
  <si>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</si>
  <si>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</si>
  <si>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</si>
  <si>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</si>
  <si>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</si>
  <si>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</si>
  <si>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</si>
  <si>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</si>
  <si>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</si>
  <si>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</si>
  <si>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</si>
  <si>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</si>
  <si>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</si>
  <si>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</si>
  <si>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</si>
  <si>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</si>
  <si>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</si>
  <si>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</si>
  <si>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</si>
  <si>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</si>
  <si>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</si>
  <si>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</si>
  <si>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</si>
  <si>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</si>
  <si>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</si>
  <si>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</si>
  <si>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</si>
  <si>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</si>
  <si>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</si>
  <si>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</si>
  <si>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</si>
  <si>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</si>
  <si>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</si>
  <si>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</si>
  <si>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</si>
  <si>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</si>
  <si>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</si>
  <si>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</si>
  <si>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</si>
  <si>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</si>
  <si>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</si>
  <si>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</si>
  <si>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</si>
  <si>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</si>
  <si>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</si>
  <si>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</si>
  <si>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</si>
  <si>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</si>
  <si>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</si>
  <si>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</si>
  <si>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</si>
  <si>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</si>
  <si>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</si>
  <si>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</si>
  <si>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</si>
  <si>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</si>
  <si>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</si>
  <si>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</si>
  <si>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</si>
  <si>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</si>
  <si>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</si>
  <si>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</si>
  <si>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</si>
  <si>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</si>
  <si>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</si>
  <si>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</si>
  <si>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</si>
  <si>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</si>
  <si>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</si>
  <si>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</si>
  <si>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</si>
  <si>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</si>
  <si>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</si>
  <si>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</si>
  <si>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</si>
  <si>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</si>
  <si>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</si>
  <si>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</si>
  <si>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</si>
  <si>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</si>
  <si>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</si>
  <si>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</si>
  <si>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</si>
  <si>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</si>
  <si>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</si>
  <si>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</si>
  <si>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</si>
  <si>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</si>
  <si>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</si>
  <si>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</si>
  <si>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</si>
  <si>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</si>
  <si>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</si>
  <si>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</si>
  <si>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</si>
  <si>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</si>
  <si>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</si>
  <si>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</si>
  <si>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</si>
  <si>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</si>
  <si>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</si>
  <si>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</si>
  <si>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</si>
  <si>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</si>
  <si>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</si>
  <si>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</si>
  <si>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</si>
  <si>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</si>
  <si>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</si>
  <si>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</si>
  <si>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</si>
  <si>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</si>
  <si>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</si>
  <si>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</si>
  <si>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</si>
  <si>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</si>
  <si>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</si>
  <si>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</si>
  <si>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</si>
  <si>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</si>
  <si>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</si>
  <si>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</si>
  <si>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</si>
  <si>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</si>
  <si>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</si>
  <si>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</si>
  <si>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</si>
  <si>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</si>
  <si>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</si>
  <si>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</si>
  <si>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</si>
  <si>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</si>
  <si>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</si>
  <si>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</si>
  <si>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</si>
  <si>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</si>
  <si>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</si>
  <si>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</si>
  <si>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</si>
  <si>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</si>
  <si>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</si>
  <si>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</si>
  <si>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</si>
  <si>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</si>
  <si>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</si>
  <si>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</si>
  <si>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</si>
  <si>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</si>
  <si>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</si>
  <si>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</si>
  <si>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</si>
  <si>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</si>
  <si>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</si>
  <si>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</si>
  <si>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</si>
  <si>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</si>
  <si>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</si>
  <si>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</si>
  <si>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</si>
  <si>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</si>
  <si>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</si>
  <si>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</si>
  <si>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</si>
  <si>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</si>
  <si>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</si>
  <si>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</si>
  <si>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</si>
  <si>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</si>
  <si>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</si>
  <si>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</si>
  <si>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</si>
  <si>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</si>
  <si>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</si>
  <si>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</si>
  <si>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</si>
  <si>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</si>
  <si>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</si>
  <si>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</si>
  <si>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</si>
  <si>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</si>
  <si>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</si>
  <si>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</si>
  <si>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</si>
  <si>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</si>
  <si>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</si>
  <si>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</si>
  <si>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</si>
  <si>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</si>
  <si>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</si>
  <si>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</si>
  <si>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</si>
  <si>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</si>
  <si>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</si>
  <si>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</si>
  <si>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</si>
  <si>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</si>
  <si>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</si>
  <si>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</si>
  <si>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</si>
  <si>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</si>
  <si>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</si>
  <si>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</si>
  <si>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</si>
  <si>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</si>
  <si>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</si>
  <si>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</si>
  <si>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</si>
  <si>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</si>
  <si>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</si>
  <si>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</si>
  <si>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</si>
  <si>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</si>
  <si>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</si>
  <si>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</si>
  <si>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</si>
  <si>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</si>
  <si>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</si>
  <si>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</si>
  <si>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</si>
  <si>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</si>
  <si>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</si>
  <si>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</si>
  <si>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</si>
  <si>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</si>
  <si>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</si>
  <si>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</si>
  <si>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</si>
  <si>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</si>
  <si>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</si>
  <si>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</si>
  <si>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</si>
  <si>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</si>
  <si>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</si>
  <si>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</si>
  <si>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</si>
  <si>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</si>
  <si>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</si>
  <si>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</si>
  <si>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</si>
  <si>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</si>
  <si>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</si>
  <si>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</si>
  <si>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</si>
  <si>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</si>
  <si>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</si>
  <si>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</si>
  <si>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</si>
  <si>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</si>
  <si>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</si>
  <si>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</si>
  <si>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</si>
  <si>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</si>
  <si>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</si>
  <si>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</si>
  <si>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</si>
  <si>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</si>
  <si>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</si>
  <si>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</si>
  <si>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</si>
  <si>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</si>
  <si>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</si>
  <si>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</si>
  <si>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</si>
  <si>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</si>
  <si>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</si>
  <si>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</si>
  <si>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</si>
  <si>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</si>
  <si>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</si>
  <si>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</si>
  <si>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</si>
  <si>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</si>
  <si>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</si>
  <si>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</si>
  <si>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</si>
  <si>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</si>
  <si>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</si>
  <si>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</si>
  <si>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</si>
  <si>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</si>
  <si>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</si>
  <si>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</si>
  <si>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</si>
  <si>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</si>
  <si>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</si>
  <si>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</si>
  <si>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</si>
  <si>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</si>
  <si>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</si>
  <si>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</si>
  <si>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</si>
  <si>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</si>
  <si>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</si>
  <si>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</si>
  <si>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</si>
  <si>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</si>
  <si>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</si>
  <si>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</si>
  <si>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</si>
  <si>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</si>
  <si>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</si>
  <si>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</si>
  <si>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</si>
  <si>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</si>
  <si>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</si>
  <si>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</si>
  <si>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</si>
  <si>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</si>
  <si>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</si>
  <si>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</si>
  <si>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</si>
  <si>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</si>
  <si>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</si>
  <si>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</si>
  <si>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</si>
  <si>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</si>
  <si>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</si>
  <si>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</si>
  <si>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</si>
  <si>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</si>
  <si>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</si>
  <si>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</si>
  <si>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</si>
  <si>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</si>
  <si>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</si>
  <si>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</si>
  <si>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</si>
  <si>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</si>
  <si>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</si>
  <si>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</si>
  <si>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</si>
  <si>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</si>
  <si>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</si>
  <si>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</si>
  <si>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</si>
  <si>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</si>
  <si>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</si>
  <si>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</si>
  <si>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</si>
  <si>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</si>
  <si>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</si>
  <si>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</si>
  <si>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</si>
  <si>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</si>
  <si>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</si>
  <si>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</si>
  <si>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</si>
  <si>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</si>
  <si>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</si>
  <si>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</si>
  <si>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</si>
  <si>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</si>
  <si>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</si>
  <si>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</si>
  <si>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</si>
  <si>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</si>
  <si>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</si>
  <si>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</si>
  <si>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</si>
  <si>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</si>
  <si>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</si>
  <si>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</si>
  <si>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</si>
  <si>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</si>
  <si>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</si>
  <si>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</si>
  <si>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</si>
  <si>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</si>
  <si>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</si>
  <si>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</si>
  <si>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</si>
  <si>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</si>
  <si>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</si>
  <si>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</si>
  <si>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</si>
  <si>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</si>
  <si>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</si>
  <si>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</si>
  <si>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</si>
  <si>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</si>
  <si>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</si>
  <si>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</si>
  <si>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</si>
  <si>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</si>
  <si>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</si>
  <si>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</si>
  <si>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</si>
  <si>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</si>
  <si>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</si>
  <si>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</si>
  <si>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</si>
  <si>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</si>
  <si>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</si>
  <si>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</si>
  <si>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</si>
  <si>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</si>
  <si>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</si>
  <si>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</si>
  <si>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</si>
  <si>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</si>
  <si>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</si>
  <si>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</si>
  <si>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</si>
  <si>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</si>
  <si>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</si>
  <si>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</si>
  <si>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</si>
  <si>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</si>
  <si>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</si>
  <si>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</si>
  <si>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</si>
  <si>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</si>
  <si>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</si>
  <si>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</si>
  <si>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</si>
  <si>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</si>
  <si>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</si>
  <si>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</si>
  <si>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</si>
  <si>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</si>
  <si>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</si>
  <si>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</si>
  <si>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</si>
  <si>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</si>
  <si>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</si>
  <si>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</si>
  <si>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</si>
  <si>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</si>
  <si>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</si>
  <si>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</si>
  <si>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</si>
  <si>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</si>
  <si>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</si>
  <si>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</si>
  <si>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</si>
  <si>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</si>
  <si>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</si>
  <si>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</si>
  <si>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</si>
  <si>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</si>
  <si>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</si>
  <si>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</si>
  <si>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</si>
  <si>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</si>
  <si>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</si>
  <si>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</si>
  <si>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</si>
  <si>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</si>
  <si>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</si>
  <si>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</si>
  <si>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</si>
  <si>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</si>
  <si>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</si>
  <si>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</si>
  <si>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</si>
  <si>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</si>
  <si>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</si>
  <si>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</si>
  <si>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</si>
  <si>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</si>
  <si>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</si>
  <si>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</si>
  <si>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</si>
  <si>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</si>
  <si>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</si>
  <si>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</si>
  <si>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</si>
  <si>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</si>
  <si>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</si>
  <si>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</si>
  <si>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</si>
  <si>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</si>
  <si>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</si>
  <si>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</si>
  <si>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</si>
  <si>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</si>
  <si>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</si>
  <si>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</si>
  <si>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</si>
  <si>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</si>
  <si>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</si>
  <si>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</si>
  <si>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</si>
  <si>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</si>
  <si>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</si>
  <si>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</si>
  <si>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</si>
  <si>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</si>
  <si>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</si>
  <si>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</si>
  <si>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</si>
  <si>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</si>
  <si>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</si>
  <si>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</si>
  <si>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</si>
  <si>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</si>
  <si>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</si>
  <si>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</si>
  <si>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</si>
  <si>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</si>
  <si>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</si>
  <si>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</si>
  <si>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</si>
  <si>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</si>
  <si>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</si>
  <si>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</si>
  <si>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</si>
  <si>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</si>
  <si>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</si>
  <si>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</si>
  <si>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</si>
  <si>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</si>
  <si>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</si>
  <si>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</si>
  <si>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</si>
  <si>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</si>
  <si>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</si>
  <si>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</si>
  <si>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</si>
  <si>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</si>
  <si>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</si>
  <si>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</si>
  <si>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</si>
  <si>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</si>
  <si>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</si>
  <si>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</si>
  <si>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</si>
  <si>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</si>
  <si>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</si>
  <si>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</si>
  <si>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</si>
  <si>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</si>
  <si>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</si>
  <si>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</si>
  <si>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</si>
  <si>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</si>
  <si>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</si>
  <si>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</si>
  <si>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</si>
  <si>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</si>
  <si>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</si>
  <si>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</si>
  <si>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</si>
  <si>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</si>
  <si>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</si>
  <si>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</si>
  <si>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</si>
  <si>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</si>
  <si>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</si>
  <si>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</si>
  <si>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</si>
  <si>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</si>
  <si>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</si>
  <si>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</si>
  <si>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</si>
  <si>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</si>
  <si>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</si>
  <si>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</si>
  <si>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</si>
  <si>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</si>
  <si>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</si>
  <si>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</si>
  <si>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</si>
  <si>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</si>
  <si>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</si>
  <si>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</si>
  <si>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</si>
  <si>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</si>
  <si>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</si>
  <si>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</si>
  <si>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</si>
  <si>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</si>
  <si>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</si>
  <si>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</si>
  <si>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</si>
  <si>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</si>
  <si>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</si>
  <si>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</si>
  <si>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</si>
  <si>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</si>
  <si>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</si>
  <si>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</si>
  <si>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</si>
  <si>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</si>
  <si>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</si>
  <si>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</si>
  <si>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</si>
  <si>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</si>
  <si>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</si>
  <si>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</si>
  <si>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</si>
  <si>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</si>
  <si>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</si>
  <si>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</si>
  <si>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</si>
  <si>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</si>
  <si>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</si>
  <si>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</si>
  <si>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</si>
  <si>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</si>
  <si>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</si>
  <si>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</si>
  <si>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</si>
  <si>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</si>
  <si>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</si>
  <si>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</si>
  <si>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</si>
  <si>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</si>
  <si>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</si>
  <si>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</si>
  <si>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</si>
  <si>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</si>
  <si>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</si>
  <si>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</si>
  <si>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</si>
  <si>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</si>
  <si>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</si>
  <si>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</si>
  <si>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</si>
  <si>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</si>
  <si>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</si>
  <si>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</si>
  <si>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</si>
  <si>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</si>
  <si>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</si>
  <si>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</si>
  <si>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</si>
  <si>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</si>
  <si>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</si>
  <si>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</si>
  <si>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</si>
  <si>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</si>
  <si>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</si>
  <si>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</si>
  <si>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</si>
  <si>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</si>
  <si>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</si>
  <si>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</si>
  <si>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</si>
  <si>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</si>
  <si>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</si>
  <si>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</si>
  <si>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</si>
  <si>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</si>
  <si>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</si>
  <si>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</si>
  <si>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</si>
  <si>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</si>
  <si>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</si>
  <si>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</si>
  <si>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</si>
  <si>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</si>
  <si>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</si>
  <si>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</si>
  <si>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</si>
  <si>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</si>
  <si>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</si>
  <si>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</si>
  <si>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</si>
  <si>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</si>
  <si>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</si>
  <si>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</si>
  <si>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</si>
  <si>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</si>
  <si>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</si>
  <si>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</si>
  <si>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</si>
  <si>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</si>
  <si>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</si>
  <si>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</si>
  <si>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</si>
  <si>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</si>
  <si>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</si>
  <si>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</si>
  <si>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</si>
  <si>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</si>
  <si>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</si>
  <si>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</si>
  <si>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</si>
  <si>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</si>
  <si>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</si>
  <si>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</si>
  <si>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</si>
  <si>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</si>
  <si>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</si>
  <si>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</si>
  <si>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</si>
  <si>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</si>
  <si>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</si>
  <si>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</si>
  <si>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</si>
  <si>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</si>
  <si>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</si>
  <si>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</si>
  <si>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</si>
  <si>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</si>
  <si>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</si>
  <si>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</si>
  <si>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</si>
  <si>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</si>
  <si>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</si>
  <si>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</si>
  <si>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</si>
  <si>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</si>
  <si>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</si>
  <si>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</si>
  <si>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</si>
  <si>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</si>
  <si>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</si>
  <si>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</si>
  <si>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</si>
  <si>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</si>
  <si>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</si>
  <si>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</si>
  <si>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</si>
  <si>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</si>
  <si>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</si>
  <si>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</si>
  <si>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</si>
  <si>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</si>
  <si>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</si>
  <si>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</si>
  <si>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</si>
  <si>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</si>
  <si>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</si>
  <si>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</si>
  <si>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</si>
  <si>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</si>
  <si>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</si>
  <si>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</si>
  <si>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</si>
  <si>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</si>
  <si>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</si>
  <si>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</si>
  <si>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</si>
  <si>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</si>
  <si>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</si>
  <si>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</si>
  <si>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</si>
  <si>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</si>
  <si>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</si>
  <si>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</si>
  <si>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</si>
  <si>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</si>
  <si>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</si>
  <si>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</si>
  <si>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</si>
  <si>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</si>
  <si>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</si>
  <si>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</si>
  <si>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</si>
  <si>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</si>
  <si>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</si>
  <si>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</si>
  <si>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</si>
  <si>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</si>
  <si>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</si>
  <si>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</si>
  <si>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</si>
  <si>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</si>
  <si>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</si>
  <si>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</si>
  <si>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</si>
  <si>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</si>
  <si>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</si>
  <si>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</si>
  <si>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</si>
  <si>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</si>
  <si>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</si>
  <si>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</si>
  <si>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</si>
  <si>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</si>
  <si>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</si>
  <si>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</si>
  <si>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</si>
  <si>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</si>
  <si>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</si>
  <si>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</si>
  <si>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</si>
  <si>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</si>
  <si>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</si>
  <si>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</si>
  <si>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</si>
  <si>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</si>
  <si>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</si>
  <si>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</si>
  <si>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</si>
  <si>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</si>
  <si>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</si>
  <si>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</si>
  <si>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</si>
  <si>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</si>
  <si>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</si>
  <si>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</si>
  <si>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</si>
  <si>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</si>
  <si>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</si>
  <si>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</si>
  <si>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</si>
  <si>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</si>
  <si>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</si>
  <si>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</si>
  <si>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</si>
  <si>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</si>
  <si>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</si>
  <si>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</si>
  <si>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</si>
  <si>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</si>
  <si>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</si>
  <si>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</si>
  <si>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</si>
  <si>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</si>
  <si>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</si>
  <si>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</si>
  <si>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</si>
  <si>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</si>
  <si>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</si>
  <si>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</si>
  <si>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</si>
  <si>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</si>
  <si>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</si>
  <si>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</si>
  <si>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</si>
  <si>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</si>
  <si>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</si>
  <si>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</si>
  <si>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</si>
  <si>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</si>
  <si>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</si>
  <si>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</si>
  <si>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</si>
  <si>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</si>
  <si>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</si>
  <si>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</si>
  <si>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</si>
  <si>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</si>
  <si>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</si>
  <si>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</si>
  <si>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</si>
  <si>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</si>
  <si>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</si>
  <si>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</si>
  <si>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</si>
  <si>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</si>
  <si>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</si>
  <si>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</si>
  <si>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</si>
  <si>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</si>
  <si>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</si>
  <si>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</si>
  <si>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</si>
  <si>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</si>
  <si>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</si>
  <si>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</si>
  <si>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</si>
  <si>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</si>
  <si>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</si>
  <si>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</si>
  <si>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</si>
  <si>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</si>
  <si>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</si>
  <si>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</si>
  <si>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</si>
  <si>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</si>
  <si>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</si>
  <si>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</si>
  <si>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</si>
  <si>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</si>
  <si>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</si>
  <si>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</si>
  <si>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</si>
  <si>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</si>
  <si>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</si>
  <si>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</si>
  <si>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</si>
  <si>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</si>
  <si>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</si>
  <si>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</si>
  <si>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</si>
  <si>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</si>
  <si>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</si>
  <si>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</si>
  <si>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</si>
  <si>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</si>
  <si>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</si>
  <si>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</si>
  <si>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</si>
  <si>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</si>
  <si>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</si>
  <si>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</si>
  <si>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</si>
  <si>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</si>
  <si>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</si>
  <si>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</si>
  <si>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</si>
  <si>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</si>
  <si>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</si>
  <si>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</si>
  <si>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</si>
  <si>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</si>
  <si>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</si>
  <si>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</si>
  <si>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</si>
  <si>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</si>
  <si>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</si>
  <si>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</si>
  <si>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</si>
  <si>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</si>
  <si>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</si>
  <si>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</si>
  <si>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</si>
  <si>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</si>
  <si>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</si>
  <si>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</si>
  <si>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</si>
  <si>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</si>
  <si>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</si>
  <si>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</si>
  <si>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</si>
  <si>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</si>
  <si>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</si>
  <si>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</si>
  <si>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</si>
  <si>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</si>
  <si>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</si>
  <si>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</si>
  <si>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</si>
  <si>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</si>
  <si>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</si>
  <si>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</si>
  <si>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</si>
  <si>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</si>
  <si>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</si>
  <si>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</si>
  <si>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</si>
  <si>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</si>
  <si>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</si>
  <si>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</si>
  <si>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</si>
  <si>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</si>
  <si>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</si>
  <si>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</si>
  <si>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</si>
  <si>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</si>
  <si>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</si>
  <si>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</si>
  <si>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</si>
  <si>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</si>
  <si>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</si>
  <si>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</si>
  <si>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</si>
  <si>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</si>
  <si>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</si>
  <si>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</si>
  <si>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</si>
  <si>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</si>
  <si>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</si>
  <si>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</si>
  <si>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</si>
  <si>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</si>
  <si>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</si>
  <si>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</si>
  <si>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</si>
  <si>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</si>
  <si>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</si>
  <si>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</si>
  <si>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</si>
  <si>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</si>
  <si>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</si>
  <si>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</si>
  <si>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</si>
  <si>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</si>
  <si>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</si>
  <si>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</si>
  <si>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</si>
  <si>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</si>
  <si>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</si>
  <si>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</si>
  <si>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</si>
  <si>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</si>
  <si>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</si>
  <si>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</si>
  <si>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</si>
  <si>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</si>
  <si>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</si>
  <si>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</si>
  <si>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</si>
  <si>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</si>
  <si>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</si>
  <si>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</si>
  <si>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</si>
  <si>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</si>
  <si>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</si>
  <si>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</si>
  <si>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</si>
  <si>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</si>
  <si>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</si>
  <si>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</si>
  <si>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</si>
  <si>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</si>
  <si>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</si>
  <si>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</si>
  <si>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</si>
  <si>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</si>
  <si>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</si>
  <si>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</si>
  <si>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</si>
  <si>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</si>
  <si>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</si>
  <si>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</si>
  <si>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</si>
  <si>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</si>
  <si>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</si>
  <si>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</si>
  <si>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</si>
  <si>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</si>
  <si>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</si>
  <si>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</si>
  <si>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</si>
  <si>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</si>
  <si>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</si>
  <si>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</si>
  <si>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</si>
  <si>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</si>
  <si>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</si>
  <si>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</si>
  <si>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</si>
  <si>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</si>
  <si>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</si>
  <si>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</si>
  <si>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</si>
  <si>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</si>
  <si>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</si>
  <si>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</si>
  <si>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</si>
  <si>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</si>
  <si>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</si>
  <si>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</si>
  <si>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</si>
  <si>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</si>
  <si>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</si>
  <si>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</si>
  <si>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</si>
  <si>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</si>
  <si>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</si>
  <si>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</si>
  <si>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</si>
  <si>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</si>
  <si>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</si>
  <si>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</si>
  <si>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</si>
  <si>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</si>
  <si>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</si>
  <si>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</si>
  <si>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</si>
  <si>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</si>
  <si>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</si>
  <si>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</si>
  <si>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</si>
  <si>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</si>
  <si>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</si>
  <si>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</si>
  <si>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</si>
  <si>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</si>
  <si>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</si>
  <si>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</si>
  <si>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</si>
  <si>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</si>
  <si>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</si>
  <si>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</si>
  <si>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</si>
  <si>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</si>
  <si>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</si>
  <si>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</si>
  <si>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</si>
  <si>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</si>
  <si>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</si>
  <si>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</si>
  <si>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</si>
  <si>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</si>
  <si>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</si>
  <si>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</si>
  <si>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</si>
  <si>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</si>
  <si>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</si>
  <si>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</si>
  <si>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</si>
  <si>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</si>
  <si>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</si>
  <si>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</si>
  <si>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</si>
  <si>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</si>
  <si>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</si>
  <si>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</si>
  <si>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</si>
  <si>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</si>
  <si>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</si>
  <si>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</si>
  <si>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</si>
  <si>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</si>
  <si>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</si>
  <si>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</si>
  <si>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</si>
  <si>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</si>
  <si>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</si>
  <si>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</si>
  <si>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</si>
  <si>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</si>
  <si>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</si>
  <si>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</si>
  <si>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</si>
  <si>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</si>
  <si>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</si>
  <si>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</si>
  <si>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</si>
  <si>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</si>
  <si>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</si>
  <si>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</si>
  <si>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</si>
  <si>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</si>
  <si>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</si>
  <si>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</si>
  <si>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</si>
  <si>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</si>
  <si>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</si>
  <si>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</si>
  <si>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</si>
  <si>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</si>
  <si>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</si>
  <si>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</si>
  <si>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</si>
  <si>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</si>
  <si>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</si>
  <si>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</si>
  <si>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</si>
  <si>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</si>
  <si>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</si>
  <si>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</si>
  <si>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</si>
  <si>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</si>
  <si>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</si>
  <si>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</si>
  <si>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</si>
  <si>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</si>
  <si>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</si>
  <si>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</si>
  <si>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</si>
  <si>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</si>
  <si>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</si>
  <si>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</si>
  <si>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</si>
  <si>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</si>
  <si>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</si>
  <si>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</si>
  <si>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</si>
  <si>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</si>
  <si>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</si>
  <si>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</si>
  <si>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</si>
  <si>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</si>
  <si>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</si>
  <si>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</si>
  <si>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</si>
  <si>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</si>
  <si>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</si>
  <si>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</si>
  <si>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</si>
  <si>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</si>
  <si>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</si>
  <si>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</si>
  <si>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</si>
  <si>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</si>
  <si>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</si>
  <si>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</si>
  <si>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</si>
  <si>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</si>
  <si>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</si>
  <si>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</si>
  <si>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</si>
  <si>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</si>
  <si>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</si>
  <si>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</si>
  <si>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</si>
  <si>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</si>
  <si>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</si>
  <si>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</si>
  <si>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</si>
  <si>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</si>
  <si>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</si>
  <si>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</si>
  <si>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</si>
  <si>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</si>
  <si>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</si>
  <si>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</si>
  <si>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</si>
  <si>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</si>
  <si>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</si>
  <si>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</si>
  <si>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</si>
  <si>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</si>
  <si>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</si>
  <si>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</si>
  <si>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</si>
  <si>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</si>
  <si>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</si>
  <si>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</si>
  <si>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</si>
  <si>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</si>
  <si>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</si>
  <si>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</si>
  <si>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</si>
  <si>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</si>
  <si>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</si>
  <si>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</si>
  <si>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</si>
  <si>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</si>
  <si>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</si>
  <si>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</si>
  <si>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</si>
  <si>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</si>
  <si>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</si>
  <si>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</si>
  <si>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</si>
  <si>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</si>
  <si>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</si>
  <si>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</si>
  <si>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</si>
  <si>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</si>
  <si>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</si>
  <si>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</si>
  <si>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</si>
  <si>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</si>
  <si>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</si>
  <si>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</si>
  <si>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</si>
  <si>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</si>
  <si>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</si>
  <si>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</si>
  <si>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</si>
  <si>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</si>
  <si>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</si>
  <si>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</si>
  <si>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</si>
  <si>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</si>
  <si>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</si>
  <si>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</si>
  <si>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</si>
  <si>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</si>
  <si>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</si>
  <si>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</si>
  <si>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</si>
  <si>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</si>
  <si>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</si>
  <si>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</si>
  <si>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</si>
  <si>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</si>
  <si>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</si>
  <si>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</si>
  <si>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</si>
  <si>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</si>
  <si>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</si>
  <si>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</si>
  <si>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</si>
  <si>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</si>
  <si>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</si>
  <si>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</si>
  <si>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</si>
  <si>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</si>
  <si>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</si>
  <si>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</si>
  <si>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</si>
  <si>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</si>
  <si>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</si>
  <si>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</si>
  <si>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</si>
  <si>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</si>
  <si>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</si>
  <si>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</si>
  <si>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</si>
  <si>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</si>
  <si>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</si>
  <si>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</si>
  <si>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</si>
  <si>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</si>
  <si>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</si>
  <si>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</si>
  <si>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</si>
  <si>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</si>
  <si>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</si>
  <si>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</si>
  <si>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</si>
  <si>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</si>
  <si>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</si>
  <si>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</si>
  <si>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</si>
  <si>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</si>
  <si>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</si>
  <si>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</si>
  <si>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</si>
  <si>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</si>
  <si>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</si>
  <si>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</si>
  <si>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</si>
  <si>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</si>
  <si>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</si>
  <si>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</si>
  <si>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</si>
  <si>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</si>
  <si>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</si>
  <si>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</si>
  <si>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</si>
  <si>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</si>
  <si>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</si>
  <si>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</si>
  <si>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</si>
  <si>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</si>
  <si>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</si>
  <si>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</si>
  <si>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</si>
  <si>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</si>
  <si>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</si>
  <si>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</si>
  <si>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</si>
  <si>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</si>
  <si>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</si>
  <si>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</si>
  <si>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</si>
  <si>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</si>
  <si>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</si>
  <si>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</si>
  <si>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</si>
  <si>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</si>
  <si>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</si>
  <si>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</si>
  <si>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</si>
  <si>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</si>
  <si>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</si>
  <si>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</si>
  <si>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</si>
  <si>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</si>
  <si>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</si>
  <si>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</si>
  <si>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</si>
  <si>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</si>
  <si>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</si>
  <si>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</si>
  <si>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</si>
  <si>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</si>
  <si>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</si>
  <si>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</si>
  <si>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</si>
  <si>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</si>
  <si>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</si>
  <si>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</si>
  <si>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</si>
  <si>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</si>
  <si>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</si>
  <si>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</si>
  <si>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</si>
  <si>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</si>
  <si>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</si>
  <si>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</si>
  <si>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</si>
  <si>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</si>
  <si>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</si>
  <si>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</si>
  <si>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</si>
  <si>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</si>
  <si>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</si>
  <si>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</si>
  <si>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</si>
  <si>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</si>
  <si>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</si>
  <si>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</si>
  <si>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</si>
  <si>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</si>
  <si>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</si>
  <si>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</si>
  <si>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</si>
  <si>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</si>
  <si>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</si>
  <si>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</si>
  <si>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</si>
  <si>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</si>
  <si>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</si>
  <si>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</si>
  <si>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</si>
  <si>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</si>
  <si>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</si>
  <si>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</si>
  <si>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</si>
  <si>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</si>
  <si>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</si>
  <si>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</si>
  <si>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</si>
  <si>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</si>
  <si>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</si>
  <si>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</si>
  <si>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</si>
  <si>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</si>
  <si>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</si>
  <si>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</si>
  <si>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</si>
  <si>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</si>
  <si>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</si>
  <si>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</si>
  <si>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</si>
  <si>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</si>
  <si>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</si>
  <si>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</si>
  <si>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</si>
  <si>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</si>
  <si>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</si>
  <si>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</si>
  <si>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</si>
  <si>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</si>
  <si>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</si>
  <si>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</si>
  <si>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</si>
  <si>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</si>
  <si>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</si>
  <si>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</si>
  <si>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</si>
  <si>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</si>
  <si>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</si>
  <si>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</si>
  <si>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</si>
  <si>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</si>
  <si>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</si>
  <si>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</si>
  <si>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</si>
  <si>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</si>
  <si>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</si>
  <si>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</si>
  <si>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</si>
  <si>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</si>
  <si>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</si>
  <si>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</si>
  <si>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</si>
  <si>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</si>
  <si>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</si>
  <si>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</si>
  <si>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</si>
  <si>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</si>
  <si>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</si>
  <si>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</si>
  <si>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</si>
  <si>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</si>
  <si>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</si>
  <si>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</si>
  <si>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</si>
  <si>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</si>
  <si>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</si>
  <si>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</si>
  <si>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</si>
  <si>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</si>
  <si>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</si>
  <si>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</si>
  <si>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</si>
  <si>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</si>
  <si>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</si>
  <si>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</si>
  <si>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</si>
  <si>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</si>
  <si>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</si>
  <si>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</si>
  <si>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</si>
  <si>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</si>
  <si>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</si>
  <si>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</si>
  <si>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</si>
  <si>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</si>
  <si>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</si>
  <si>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</si>
  <si>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</si>
  <si>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</si>
  <si>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</si>
  <si>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</si>
  <si>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</si>
  <si>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</si>
  <si>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</si>
  <si>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</si>
  <si>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</si>
  <si>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</si>
  <si>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</si>
  <si>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</si>
  <si>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</si>
  <si>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</si>
  <si>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</si>
  <si>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</si>
  <si>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</si>
  <si>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</si>
  <si>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</si>
  <si>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</si>
  <si>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</si>
  <si>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</si>
  <si>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</si>
  <si>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</si>
  <si>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</si>
  <si>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</si>
  <si>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</si>
  <si>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</si>
  <si>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</si>
  <si>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</si>
  <si>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</si>
  <si>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</si>
  <si>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</si>
  <si>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</si>
  <si>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</si>
  <si>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</si>
  <si>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</si>
  <si>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</si>
  <si>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</si>
  <si>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</si>
  <si>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</si>
  <si>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</si>
  <si>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</si>
  <si>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</si>
  <si>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</si>
  <si>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</si>
  <si>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</si>
  <si>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</si>
  <si>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</si>
  <si>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</si>
  <si>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</si>
  <si>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</si>
  <si>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</si>
  <si>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</si>
  <si>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</si>
  <si>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</si>
  <si>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</si>
  <si>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</si>
  <si>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</si>
  <si>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</si>
  <si>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</si>
  <si>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</si>
  <si>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</si>
  <si>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</si>
  <si>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</si>
  <si>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</si>
  <si>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</si>
  <si>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</si>
  <si>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</si>
  <si>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</si>
  <si>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</si>
  <si>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</si>
  <si>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</si>
  <si>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</si>
  <si>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</si>
  <si>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</si>
  <si>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</si>
  <si>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</si>
  <si>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</si>
  <si>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</si>
  <si>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</si>
  <si>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</si>
  <si>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</si>
  <si>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</si>
  <si>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</si>
  <si>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</si>
  <si>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</si>
  <si>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</si>
  <si>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</si>
  <si>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</si>
  <si>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</si>
  <si>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</si>
  <si>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</si>
  <si>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</si>
  <si>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</si>
  <si>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</si>
  <si>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</si>
  <si>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</si>
  <si>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</si>
  <si>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</si>
  <si>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</si>
  <si>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</si>
  <si>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</si>
  <si>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</si>
  <si>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</si>
  <si>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</si>
  <si>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</si>
  <si>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</si>
  <si>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</si>
  <si>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</si>
  <si>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</si>
  <si>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</si>
  <si>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</si>
  <si>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</si>
  <si>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</si>
  <si>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</si>
  <si>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</si>
  <si>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</si>
  <si>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</si>
  <si>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</si>
  <si>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</si>
  <si>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</si>
  <si>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</si>
  <si>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</si>
  <si>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</si>
  <si>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</si>
  <si>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</si>
  <si>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</si>
  <si>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</si>
  <si>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</si>
  <si>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</si>
  <si>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</si>
  <si>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</si>
  <si>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</si>
  <si>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</si>
  <si>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</si>
  <si>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</si>
  <si>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</si>
  <si>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</si>
  <si>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</si>
  <si>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</si>
  <si>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</si>
  <si>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</si>
  <si>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</si>
  <si>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</si>
  <si>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</si>
  <si>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</si>
  <si>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</si>
  <si>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</si>
  <si>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</si>
  <si>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</si>
  <si>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</si>
  <si>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</si>
  <si>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</si>
  <si>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</si>
  <si>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</si>
  <si>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</si>
  <si>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</si>
  <si>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</si>
  <si>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</si>
  <si>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</si>
  <si>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</si>
  <si>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</si>
  <si>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</si>
  <si>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</si>
  <si>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</si>
  <si>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</si>
  <si>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</si>
  <si>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</si>
  <si>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</si>
  <si>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</si>
  <si>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</si>
  <si>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</si>
  <si>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</si>
  <si>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</si>
  <si>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</si>
  <si>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</si>
  <si>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</si>
  <si>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</si>
  <si>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</si>
  <si>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</si>
  <si>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</si>
  <si>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</si>
  <si>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</si>
  <si>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</si>
  <si>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</si>
  <si>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</si>
  <si>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</si>
  <si>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</si>
  <si>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</si>
  <si>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</si>
  <si>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</si>
  <si>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</si>
  <si>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</si>
  <si>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</si>
  <si>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</si>
  <si>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</si>
  <si>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</si>
  <si>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</si>
  <si>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</si>
  <si>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</si>
  <si>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</si>
  <si>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</si>
  <si>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</si>
  <si>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</si>
  <si>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</si>
  <si>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</si>
  <si>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</si>
  <si>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</si>
  <si>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</si>
  <si>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</si>
  <si>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</si>
  <si>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</si>
  <si>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</si>
  <si>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</si>
  <si>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</si>
  <si>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</si>
  <si>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</si>
  <si>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</si>
  <si>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</si>
  <si>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</si>
  <si>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</si>
  <si>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</si>
  <si>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</si>
  <si>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</si>
  <si>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</si>
  <si>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</si>
  <si>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</si>
  <si>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</si>
  <si>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</si>
  <si>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</si>
  <si>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</si>
  <si>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</si>
  <si>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</si>
  <si>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</si>
  <si>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</si>
  <si>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</si>
  <si>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</si>
  <si>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</si>
  <si>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</si>
  <si>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</si>
  <si>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</si>
  <si>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</si>
  <si>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</si>
  <si>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</si>
  <si>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</si>
  <si>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</si>
  <si>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</si>
  <si>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</si>
  <si>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</si>
  <si>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</si>
  <si>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</si>
  <si>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</si>
  <si>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</si>
  <si>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</si>
  <si>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</si>
  <si>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</si>
  <si>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</si>
  <si>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</si>
  <si>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</si>
  <si>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</si>
  <si>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</si>
  <si>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</si>
  <si>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</si>
  <si>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</si>
  <si>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</si>
  <si>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</si>
  <si>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</si>
  <si>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</si>
  <si>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</si>
  <si>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</si>
  <si>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</si>
  <si>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</si>
  <si>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</si>
  <si>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</si>
  <si>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</si>
  <si>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</si>
  <si>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</si>
  <si>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</si>
  <si>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</si>
  <si>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</si>
  <si>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</si>
  <si>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</si>
  <si>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</si>
  <si>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</si>
  <si>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</si>
  <si>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</si>
  <si>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</si>
  <si>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</si>
  <si>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</si>
  <si>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</si>
  <si>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</si>
  <si>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</si>
  <si>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</si>
  <si>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</si>
  <si>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</si>
  <si>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</si>
  <si>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</si>
  <si>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</si>
  <si>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</si>
  <si>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</si>
  <si>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</si>
  <si>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</si>
  <si>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</si>
  <si>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</si>
  <si>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</si>
  <si>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</si>
  <si>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</si>
  <si>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</si>
  <si>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</si>
  <si>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</si>
  <si>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</si>
  <si>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</si>
  <si>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</si>
  <si>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</si>
  <si>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</si>
  <si>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</si>
  <si>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</si>
  <si>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</si>
  <si>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</si>
  <si>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</si>
  <si>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</si>
  <si>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</si>
  <si>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</si>
  <si>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</si>
  <si>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</si>
  <si>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</si>
  <si>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</si>
  <si>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</si>
  <si>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</si>
  <si>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</si>
  <si>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</si>
  <si>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</si>
  <si>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</si>
  <si>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</si>
  <si>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</si>
  <si>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</si>
  <si>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</si>
  <si>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</si>
  <si>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</si>
  <si>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</si>
  <si>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</si>
  <si>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</si>
  <si>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</si>
  <si>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</si>
  <si>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</si>
  <si>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</si>
  <si>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</si>
  <si>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</si>
  <si>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</si>
  <si>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</si>
  <si>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</si>
  <si>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</si>
  <si>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</si>
  <si>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</si>
  <si>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</si>
  <si>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</si>
  <si>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</si>
  <si>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</si>
  <si>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</si>
  <si>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</si>
  <si>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</si>
  <si>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</si>
  <si>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</si>
  <si>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</si>
  <si>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</si>
  <si>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</si>
  <si>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</si>
  <si>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</si>
  <si>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</si>
  <si>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</si>
  <si>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</si>
  <si>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</si>
  <si>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</si>
  <si>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</si>
  <si>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</si>
  <si>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</si>
  <si>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</si>
  <si>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</si>
  <si>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</si>
  <si>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</si>
  <si>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</si>
  <si>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</si>
  <si>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</si>
  <si>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</si>
  <si>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</si>
  <si>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</si>
  <si>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</si>
  <si>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</si>
  <si>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</si>
  <si>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</si>
  <si>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</si>
  <si>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</si>
  <si>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</si>
  <si>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</si>
  <si>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</si>
  <si>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</si>
  <si>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</si>
  <si>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</si>
  <si>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</si>
  <si>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</si>
  <si>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</si>
  <si>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</si>
  <si>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</si>
  <si>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</si>
  <si>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</si>
  <si>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</si>
  <si>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</si>
  <si>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</si>
  <si>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</si>
  <si>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</si>
  <si>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</si>
  <si>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</si>
  <si>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</si>
  <si>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</si>
  <si>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</si>
  <si>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</si>
  <si>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</si>
  <si>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</si>
  <si>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</si>
  <si>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</si>
  <si>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</si>
  <si>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</si>
  <si>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</si>
  <si>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</si>
  <si>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</si>
  <si>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</si>
  <si>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</si>
  <si>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</si>
  <si>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</si>
  <si>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</si>
  <si>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</si>
  <si>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</si>
  <si>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</si>
  <si>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</si>
  <si>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</si>
  <si>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</si>
  <si>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</si>
  <si>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</si>
  <si>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</si>
  <si>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</si>
  <si>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</si>
  <si>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</si>
  <si>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</si>
  <si>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</si>
  <si>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</si>
  <si>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</si>
  <si>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</si>
  <si>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</si>
  <si>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</si>
  <si>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</si>
  <si>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</si>
  <si>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</si>
  <si>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</si>
  <si>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</si>
  <si>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</si>
  <si>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</si>
  <si>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</si>
  <si>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</si>
  <si>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</si>
  <si>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</si>
  <si>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</si>
  <si>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</si>
  <si>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</si>
  <si>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</si>
  <si>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</si>
  <si>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</si>
  <si>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</si>
  <si>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</si>
  <si>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</si>
  <si>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</si>
  <si>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</si>
  <si>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</si>
  <si>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</si>
  <si>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</si>
  <si>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</si>
  <si>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</si>
  <si>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</si>
  <si>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</si>
  <si>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</si>
  <si>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</si>
  <si>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</si>
  <si>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</si>
  <si>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</si>
  <si>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</si>
  <si>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</si>
  <si>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</si>
  <si>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</si>
  <si>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</si>
  <si>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</si>
  <si>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</si>
  <si>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</si>
  <si>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</si>
  <si>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</si>
  <si>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</si>
  <si>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</si>
  <si>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</si>
  <si>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</si>
  <si>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</si>
  <si>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</si>
  <si>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</si>
  <si>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</si>
  <si>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</si>
  <si>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</si>
  <si>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</si>
  <si>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</si>
  <si>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</si>
  <si>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</si>
  <si>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</si>
  <si>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</si>
  <si>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</si>
  <si>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</si>
  <si>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</si>
  <si>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</si>
  <si>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</si>
  <si>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</si>
  <si>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</si>
  <si>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</si>
  <si>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</si>
  <si>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</si>
  <si>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</si>
  <si>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</si>
  <si>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</si>
  <si>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</si>
  <si>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</si>
  <si>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</si>
  <si>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</si>
  <si>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</si>
  <si>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</si>
  <si>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</si>
  <si>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</si>
  <si>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</si>
  <si>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</si>
  <si>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</si>
  <si>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</si>
  <si>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</si>
  <si>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</si>
  <si>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</si>
  <si>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</si>
  <si>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</si>
  <si>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</si>
  <si>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</si>
  <si>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</si>
  <si>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</si>
  <si>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</si>
  <si>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</si>
  <si>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</si>
  <si>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</si>
  <si>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</si>
  <si>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</si>
  <si>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</si>
  <si>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</si>
  <si>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</si>
  <si>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</si>
  <si>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</si>
  <si>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</si>
  <si>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</si>
  <si>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</si>
  <si>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</si>
  <si>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</si>
  <si>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</si>
  <si>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</si>
  <si>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</si>
  <si>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</si>
  <si>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</si>
  <si>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</si>
  <si>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</si>
  <si>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</si>
  <si>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</si>
  <si>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</si>
  <si>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</si>
  <si>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</si>
  <si>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</si>
  <si>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</si>
  <si>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</si>
  <si>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</si>
  <si>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</si>
  <si>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</si>
  <si>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</si>
  <si>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</si>
  <si>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</si>
  <si>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</si>
  <si>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</si>
  <si>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</si>
  <si>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</si>
  <si>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</si>
  <si>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</si>
  <si>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</si>
  <si>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</si>
  <si>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</si>
  <si>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</si>
  <si>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</si>
  <si>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</si>
  <si>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</si>
  <si>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</si>
  <si>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</si>
  <si>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</si>
  <si>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</si>
  <si>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</si>
  <si>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</si>
  <si>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</si>
  <si>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</si>
  <si>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</si>
  <si>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</si>
  <si>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</si>
  <si>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</si>
  <si>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</si>
  <si>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</si>
  <si>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</si>
  <si>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</si>
  <si>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</si>
  <si>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</si>
  <si>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</si>
  <si>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</si>
  <si>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</si>
  <si>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</si>
  <si>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</si>
  <si>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</si>
  <si>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</si>
  <si>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</si>
  <si>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</si>
  <si>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</si>
  <si>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</si>
  <si>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</si>
  <si>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</si>
  <si>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</si>
  <si>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</si>
  <si>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</si>
  <si>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</si>
  <si>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</si>
  <si>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</si>
  <si>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</si>
  <si>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</si>
  <si>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</si>
  <si>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</si>
  <si>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</si>
  <si>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</si>
  <si>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</si>
  <si>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</si>
  <si>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</si>
  <si>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</si>
  <si>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</si>
  <si>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</si>
  <si>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</si>
  <si>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</si>
  <si>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</si>
  <si>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</si>
  <si>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</si>
  <si>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</si>
  <si>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</si>
  <si>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</si>
  <si>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</si>
  <si>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</si>
  <si>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</si>
  <si>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</si>
  <si>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</si>
  <si>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</si>
  <si>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</si>
  <si>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</si>
  <si>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</si>
  <si>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</si>
  <si>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</si>
  <si>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</si>
  <si>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</si>
  <si>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</si>
  <si>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</si>
  <si>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</si>
  <si>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</si>
  <si>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</si>
  <si>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</si>
  <si>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</si>
  <si>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</si>
  <si>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</si>
  <si>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</si>
  <si>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</si>
  <si>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</si>
  <si>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</si>
  <si>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</si>
  <si>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</si>
  <si>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</si>
  <si>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</si>
  <si>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</si>
  <si>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</si>
  <si>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</si>
  <si>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</si>
  <si>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</si>
  <si>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</si>
  <si>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</si>
  <si>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</si>
  <si>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</si>
  <si>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</si>
  <si>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</si>
  <si>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</si>
  <si>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</si>
  <si>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</si>
  <si>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</si>
  <si>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</si>
  <si>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</si>
  <si>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</si>
  <si>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</si>
  <si>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</si>
  <si>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</si>
  <si>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</si>
  <si>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</si>
  <si>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</si>
  <si>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</si>
  <si>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</si>
  <si>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</si>
  <si>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</si>
  <si>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</si>
  <si>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</si>
  <si>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</si>
  <si>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</si>
  <si>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</si>
  <si>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</si>
  <si>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</si>
  <si>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</si>
  <si>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</si>
  <si>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</si>
  <si>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</si>
  <si>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</si>
  <si>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</si>
  <si>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</si>
  <si>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</si>
  <si>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</si>
  <si>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</si>
  <si>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</si>
  <si>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</si>
  <si>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</si>
  <si>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</si>
  <si>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</si>
  <si>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</si>
  <si>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</si>
  <si>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</si>
  <si>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</si>
  <si>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</si>
  <si>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</si>
  <si>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</si>
  <si>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</si>
  <si>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</si>
  <si>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</si>
  <si>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</si>
  <si>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</si>
  <si>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</si>
  <si>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</si>
  <si>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</si>
  <si>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</si>
  <si>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</si>
  <si>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</si>
  <si>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</si>
  <si>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</si>
  <si>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</si>
  <si>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</si>
  <si>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</si>
  <si>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</si>
  <si>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</si>
  <si>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</si>
  <si>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</si>
  <si>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</si>
  <si>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</si>
  <si>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</si>
  <si>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</si>
  <si>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</si>
  <si>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</si>
  <si>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</si>
  <si>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</si>
  <si>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</si>
  <si>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</si>
  <si>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</si>
  <si>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</si>
  <si>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</si>
  <si>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</si>
  <si>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</si>
  <si>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</si>
  <si>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</si>
  <si>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</si>
  <si>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</si>
  <si>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</si>
  <si>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</si>
  <si>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</si>
  <si>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</si>
  <si>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</si>
  <si>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</si>
  <si>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</si>
  <si>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</si>
  <si>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</si>
  <si>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</si>
  <si>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</si>
  <si>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</si>
  <si>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</si>
  <si>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</si>
  <si>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</si>
  <si>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</si>
  <si>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</si>
  <si>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</si>
  <si>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</si>
  <si>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</si>
  <si>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</si>
  <si>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</si>
  <si>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</si>
  <si>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</si>
  <si>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</si>
  <si>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</si>
  <si>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</si>
  <si>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</si>
  <si>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</si>
  <si>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</si>
  <si>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</si>
  <si>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</si>
  <si>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</si>
  <si>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</si>
  <si>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</si>
  <si>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</si>
  <si>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</si>
  <si>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</si>
  <si>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</si>
  <si>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</si>
  <si>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</si>
  <si>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</si>
  <si>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</si>
  <si>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</si>
  <si>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</si>
  <si>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</si>
  <si>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</si>
  <si>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</si>
  <si>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</si>
  <si>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</si>
  <si>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</si>
  <si>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</si>
  <si>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</si>
  <si>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</si>
  <si>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</si>
  <si>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</si>
  <si>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</si>
  <si>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</si>
  <si>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</si>
  <si>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</si>
  <si>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</si>
  <si>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</si>
  <si>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</si>
  <si>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</si>
  <si>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</si>
  <si>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</si>
  <si>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</si>
  <si>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</si>
  <si>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</si>
  <si>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</si>
  <si>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</si>
  <si>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</si>
  <si>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</si>
  <si>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</si>
  <si>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</si>
  <si>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</si>
  <si>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</si>
  <si>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</si>
  <si>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</si>
  <si>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</si>
  <si>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</si>
  <si>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</si>
  <si>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</si>
  <si>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</si>
  <si>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</si>
  <si>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</si>
  <si>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</si>
  <si>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</si>
  <si>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</si>
  <si>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</si>
  <si>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</si>
  <si>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</si>
  <si>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</si>
  <si>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</si>
  <si>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</si>
  <si>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</si>
  <si>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</si>
  <si>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</si>
  <si>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</si>
  <si>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</si>
  <si>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</si>
  <si>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</si>
  <si>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</si>
  <si>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</si>
  <si>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</si>
  <si>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</si>
  <si>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</si>
  <si>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</si>
  <si>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</si>
  <si>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</si>
  <si>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</si>
  <si>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</si>
  <si>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</si>
  <si>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</si>
  <si>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</si>
  <si>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</si>
  <si>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</si>
  <si>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</si>
  <si>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</si>
  <si>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</si>
  <si>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</si>
  <si>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</si>
  <si>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</si>
  <si>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</si>
  <si>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</si>
  <si>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</si>
  <si>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</si>
  <si>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</si>
  <si>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</si>
  <si>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</si>
  <si>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</si>
  <si>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</si>
  <si>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</si>
  <si>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</si>
  <si>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</si>
  <si>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</si>
  <si>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</si>
  <si>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</si>
  <si>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</si>
  <si>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</si>
  <si>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</si>
  <si>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</si>
  <si>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</si>
  <si>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</si>
  <si>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</si>
  <si>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</si>
  <si>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</si>
  <si>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</si>
  <si>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</si>
  <si>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</si>
  <si>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</si>
  <si>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</si>
  <si>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</si>
  <si>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</si>
  <si>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</si>
  <si>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</si>
  <si>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</si>
  <si>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</si>
  <si>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</si>
  <si>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</si>
  <si>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</si>
  <si>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</si>
  <si>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</si>
  <si>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</si>
  <si>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</si>
  <si>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</si>
  <si>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</si>
  <si>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</si>
  <si>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</si>
  <si>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</si>
  <si>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</si>
  <si>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</si>
  <si>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</si>
  <si>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</si>
  <si>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</si>
  <si>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</si>
  <si>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</si>
  <si>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</si>
  <si>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</si>
  <si>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</si>
  <si>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</si>
  <si>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</si>
  <si>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</si>
  <si>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</si>
  <si>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</si>
  <si>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</si>
  <si>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</si>
  <si>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</si>
  <si>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</si>
  <si>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</si>
  <si>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</si>
  <si>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</si>
  <si>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</si>
  <si>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</si>
  <si>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</si>
  <si>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</si>
  <si>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</si>
  <si>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</si>
  <si>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</si>
  <si>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</si>
  <si>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</si>
  <si>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</si>
  <si>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</si>
  <si>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</si>
  <si>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</si>
  <si>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</si>
  <si>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</si>
  <si>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</si>
  <si>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</si>
  <si>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</si>
  <si>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</si>
  <si>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</si>
  <si>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</si>
  <si>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</si>
  <si>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</si>
  <si>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</si>
  <si>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</si>
  <si>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</si>
  <si>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</si>
  <si>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</si>
  <si>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</si>
  <si>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</si>
  <si>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</si>
  <si>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</si>
  <si>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</si>
  <si>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</si>
  <si>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</si>
  <si>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</si>
  <si>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</si>
  <si>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</si>
  <si>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</si>
  <si>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</si>
  <si>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</si>
  <si>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</si>
  <si>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</si>
  <si>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</si>
  <si>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</si>
  <si>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</si>
  <si>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</si>
  <si>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</si>
  <si>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</si>
  <si>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</si>
  <si>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</si>
  <si>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</si>
  <si>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</si>
  <si>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</si>
  <si>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</si>
  <si>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</si>
  <si>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</si>
  <si>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</si>
  <si>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</si>
  <si>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</si>
  <si>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</si>
  <si>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</si>
  <si>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</si>
  <si>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</si>
  <si>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</si>
  <si>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</si>
  <si>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</si>
  <si>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</si>
  <si>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</si>
  <si>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</si>
  <si>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</si>
  <si>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</si>
  <si>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</si>
  <si>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</si>
  <si>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</si>
  <si>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</si>
  <si>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</si>
  <si>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</si>
  <si>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</si>
  <si>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</si>
  <si>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</si>
  <si>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</si>
  <si>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</si>
  <si>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</si>
  <si>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</si>
  <si>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</si>
  <si>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</si>
  <si>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</si>
  <si>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</si>
  <si>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</si>
  <si>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</si>
  <si>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</si>
  <si>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</si>
  <si>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</si>
  <si>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</si>
  <si>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</si>
  <si>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</si>
  <si>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</si>
  <si>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</si>
  <si>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</si>
  <si>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</si>
  <si>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</si>
  <si>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</si>
  <si>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</si>
  <si>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</si>
  <si>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</si>
  <si>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</si>
  <si>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</si>
  <si>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</si>
  <si>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</si>
  <si>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</si>
  <si>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</si>
  <si>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</si>
  <si>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</si>
  <si>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</si>
  <si>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</si>
  <si>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</si>
  <si>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</si>
  <si>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</si>
  <si>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</si>
  <si>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</si>
  <si>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</si>
  <si>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</si>
  <si>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</si>
  <si>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</si>
  <si>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</si>
  <si>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</si>
  <si>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</si>
  <si>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</si>
  <si>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</si>
  <si>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</si>
  <si>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</si>
  <si>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</si>
  <si>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</si>
  <si>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</si>
  <si>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</si>
  <si>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</si>
  <si>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</si>
  <si>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</si>
  <si>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</si>
  <si>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</si>
  <si>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</si>
  <si>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</si>
  <si>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</si>
  <si>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</si>
  <si>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</si>
  <si>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</si>
  <si>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</si>
  <si>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</si>
  <si>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</si>
  <si>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</si>
  <si>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</si>
  <si>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</si>
  <si>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</si>
  <si>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</si>
  <si>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</si>
  <si>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</si>
  <si>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</si>
  <si>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</si>
  <si>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</si>
  <si>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</si>
  <si>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</si>
  <si>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</si>
  <si>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</si>
  <si>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</si>
  <si>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</si>
  <si>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</si>
  <si>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</si>
  <si>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</si>
  <si>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</si>
  <si>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</si>
  <si>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</si>
  <si>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</si>
  <si>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</si>
  <si>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</si>
  <si>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</si>
  <si>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</si>
  <si>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</si>
  <si>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</si>
  <si>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</si>
  <si>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</si>
  <si>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</si>
  <si>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</si>
  <si>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</si>
  <si>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</si>
  <si>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</si>
  <si>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</si>
  <si>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</si>
  <si>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</si>
  <si>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</si>
  <si>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</si>
  <si>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</si>
  <si>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</si>
  <si>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</si>
  <si>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</si>
  <si>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</si>
  <si>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</si>
  <si>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</si>
  <si>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</si>
  <si>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</si>
  <si>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</si>
  <si>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</si>
  <si>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</si>
  <si>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</si>
  <si>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</si>
  <si>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</si>
  <si>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</si>
  <si>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</si>
  <si>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</si>
  <si>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</si>
  <si>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</si>
  <si>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</si>
  <si>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</si>
  <si>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</si>
  <si>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</si>
  <si>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</si>
  <si>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</si>
  <si>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</si>
  <si>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</si>
  <si>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</si>
  <si>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</si>
  <si>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</si>
  <si>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</si>
  <si>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</si>
  <si>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</si>
  <si>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</si>
  <si>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</si>
  <si>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</si>
  <si>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</si>
  <si>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</si>
  <si>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</si>
  <si>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</si>
  <si>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</si>
  <si>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</si>
  <si>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</si>
  <si>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</si>
  <si>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</si>
  <si>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</si>
  <si>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</si>
  <si>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</si>
  <si>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</si>
  <si>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</si>
  <si>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</si>
  <si>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</si>
  <si>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</si>
  <si>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</si>
  <si>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</si>
  <si>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</si>
  <si>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</si>
  <si>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</si>
  <si>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</si>
  <si>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</si>
  <si>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</si>
  <si>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</si>
  <si>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</si>
  <si>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</si>
  <si>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</si>
  <si>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</si>
  <si>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</si>
  <si>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</si>
  <si>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</si>
  <si>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</si>
  <si>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</si>
  <si>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</si>
  <si>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</si>
  <si>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</si>
  <si>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</si>
  <si>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</si>
  <si>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</si>
  <si>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</si>
  <si>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</si>
  <si>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</si>
  <si>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</si>
  <si>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</si>
  <si>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</si>
  <si>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</si>
  <si>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</si>
  <si>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</si>
  <si>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</si>
  <si>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</si>
  <si>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</si>
  <si>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</si>
  <si>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</si>
  <si>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</si>
  <si>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</si>
  <si>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</si>
  <si>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</si>
  <si>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</si>
  <si>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</si>
  <si>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</si>
  <si>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</si>
  <si>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</si>
  <si>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</si>
  <si>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</si>
  <si>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</si>
  <si>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</si>
  <si>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</si>
  <si>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</si>
  <si>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</si>
  <si>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</si>
  <si>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</si>
  <si>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</si>
  <si>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</si>
  <si>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</si>
  <si>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</si>
  <si>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</si>
  <si>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</si>
  <si>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</si>
  <si>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</si>
  <si>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</si>
  <si>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</si>
  <si>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</si>
  <si>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</si>
  <si>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</si>
  <si>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</si>
  <si>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</si>
  <si>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</si>
  <si>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</si>
  <si>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</si>
  <si>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</si>
  <si>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</si>
  <si>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</si>
  <si>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</si>
  <si>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</si>
  <si>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</si>
  <si>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</si>
  <si>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</si>
  <si>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</si>
  <si>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</si>
  <si>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</si>
  <si>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</si>
  <si>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</si>
  <si>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</si>
  <si>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</si>
  <si>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</si>
  <si>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</si>
  <si>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</si>
  <si>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</si>
  <si>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</si>
  <si>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</si>
  <si>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</si>
  <si>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</si>
  <si>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</si>
  <si>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</si>
  <si>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</si>
  <si>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</si>
  <si>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</si>
  <si>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</si>
  <si>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</si>
  <si>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</si>
  <si>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</si>
  <si>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</si>
  <si>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</si>
  <si>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</si>
  <si>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</si>
  <si>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</si>
  <si>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</si>
  <si>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</si>
  <si>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</si>
  <si>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</si>
  <si>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</si>
  <si>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</si>
  <si>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</si>
  <si>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</si>
  <si>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</si>
  <si>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</si>
  <si>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</si>
  <si>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</si>
  <si>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</si>
  <si>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</si>
  <si>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</si>
  <si>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</si>
  <si>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</si>
  <si>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</si>
  <si>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</si>
  <si>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</si>
  <si>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</si>
  <si>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</si>
  <si>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</si>
  <si>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</si>
  <si>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</si>
  <si>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</si>
  <si>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</si>
  <si>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</si>
  <si>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</si>
  <si>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</si>
  <si>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</si>
  <si>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</si>
  <si>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</si>
  <si>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</si>
  <si>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</si>
  <si>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</si>
  <si>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</si>
  <si>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</si>
  <si>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</si>
  <si>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</si>
  <si>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</si>
  <si>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</si>
  <si>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</si>
  <si>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</si>
  <si>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</si>
  <si>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</si>
  <si>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</si>
  <si>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</si>
  <si>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</si>
  <si>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</si>
  <si>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</si>
  <si>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</si>
  <si>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</si>
  <si>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</si>
  <si>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</si>
  <si>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</si>
  <si>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</si>
  <si>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</si>
  <si>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</si>
  <si>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</si>
  <si>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</si>
  <si>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</si>
  <si>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</si>
  <si>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</si>
  <si>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</si>
  <si>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</si>
  <si>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</si>
  <si>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</si>
  <si>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</si>
  <si>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</si>
  <si>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</si>
  <si>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</si>
  <si>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</si>
  <si>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</si>
  <si>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</si>
  <si>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</si>
  <si>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</si>
  <si>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</si>
  <si>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</si>
  <si>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</si>
  <si>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</si>
  <si>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</si>
  <si>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</si>
  <si>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</si>
  <si>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</si>
  <si>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</si>
  <si>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</si>
  <si>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</si>
  <si>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</si>
  <si>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</si>
  <si>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</si>
  <si>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</si>
  <si>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</si>
  <si>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</si>
  <si>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</si>
  <si>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</si>
  <si>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</si>
  <si>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</si>
  <si>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</si>
  <si>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</si>
  <si>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</si>
  <si>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</si>
  <si>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</si>
  <si>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</si>
  <si>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</si>
  <si>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</si>
  <si>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</si>
  <si>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</si>
  <si>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</si>
  <si>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</si>
  <si>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</si>
  <si>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</si>
  <si>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</si>
  <si>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</si>
  <si>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</si>
  <si>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</si>
  <si>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</si>
  <si>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</si>
  <si>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</si>
  <si>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</si>
  <si>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</si>
  <si>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</si>
  <si>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</si>
  <si>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</si>
  <si>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</si>
  <si>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</si>
  <si>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</si>
  <si>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</si>
  <si>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</si>
  <si>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</si>
  <si>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</si>
  <si>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</si>
  <si>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</si>
  <si>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</si>
  <si>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</si>
  <si>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</si>
  <si>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</si>
  <si>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</si>
  <si>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</si>
  <si>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</si>
  <si>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</si>
  <si>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</si>
  <si>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</si>
  <si>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</si>
  <si>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</si>
  <si>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</si>
  <si>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</si>
  <si>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</si>
  <si>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</si>
  <si>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</si>
  <si>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</si>
  <si>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</si>
  <si>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</si>
  <si>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</si>
  <si>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</si>
  <si>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</si>
  <si>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</si>
  <si>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</si>
  <si>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</si>
  <si>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</si>
  <si>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</si>
  <si>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</si>
  <si>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</si>
  <si>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</si>
  <si>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</si>
  <si>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</si>
  <si>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</si>
  <si>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</si>
  <si>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</si>
  <si>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</si>
  <si>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</si>
  <si>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</si>
  <si>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</si>
  <si>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</si>
  <si>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</si>
  <si>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</si>
  <si>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</si>
  <si>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</si>
  <si>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</si>
  <si>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</si>
  <si>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</si>
  <si>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</si>
  <si>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</si>
  <si>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</si>
  <si>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</si>
  <si>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</si>
  <si>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</si>
  <si>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</si>
  <si>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</si>
  <si>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</si>
  <si>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</si>
  <si>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</si>
  <si>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</si>
  <si>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</si>
  <si>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</si>
  <si>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</si>
  <si>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</si>
  <si>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</si>
  <si>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</si>
  <si>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</si>
  <si>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</si>
  <si>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</si>
  <si>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</si>
  <si>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</si>
  <si>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</si>
  <si>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</si>
  <si>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</si>
  <si>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</si>
  <si>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</si>
  <si>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</si>
  <si>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</si>
  <si>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</si>
  <si>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</si>
  <si>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</si>
  <si>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</si>
  <si>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</si>
  <si>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</si>
  <si>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</si>
  <si>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</si>
  <si>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</si>
  <si>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</si>
  <si>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</si>
  <si>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</si>
  <si>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</si>
  <si>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</si>
  <si>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</si>
  <si>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</si>
  <si>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</si>
  <si>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</si>
  <si>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</si>
  <si>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</si>
  <si>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</si>
  <si>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</si>
  <si>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</si>
  <si>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</si>
  <si>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</si>
  <si>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</si>
  <si>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</si>
  <si>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</si>
  <si>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</si>
  <si>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</si>
  <si>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</si>
  <si>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</si>
  <si>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</si>
  <si>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</si>
  <si>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</si>
  <si>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</si>
  <si>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</si>
  <si>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</si>
  <si>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</si>
  <si>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</si>
  <si>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</si>
  <si>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</si>
  <si>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</si>
  <si>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</si>
  <si>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</si>
  <si>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</si>
  <si>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</si>
  <si>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</si>
  <si>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</si>
  <si>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</si>
  <si>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</si>
  <si>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</si>
  <si>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</si>
  <si>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</si>
  <si>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</si>
  <si>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</si>
  <si>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</si>
  <si>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</si>
  <si>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</si>
  <si>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</si>
  <si>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</si>
  <si>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</si>
  <si>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</si>
  <si>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</si>
  <si>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</si>
  <si>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</si>
  <si>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</si>
  <si>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</si>
  <si>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</si>
  <si>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</si>
  <si>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</si>
  <si>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</si>
  <si>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</si>
  <si>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</si>
  <si>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</si>
  <si>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</si>
  <si>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</si>
  <si>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</si>
  <si>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</si>
  <si>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</si>
  <si>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</si>
  <si>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</si>
  <si>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</si>
  <si>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</si>
  <si>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</si>
  <si>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</si>
  <si>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</si>
  <si>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</si>
  <si>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</si>
  <si>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</si>
  <si>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</si>
  <si>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</si>
  <si>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</si>
  <si>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</si>
  <si>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</si>
  <si>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</si>
  <si>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</si>
  <si>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</si>
  <si>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</si>
  <si>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</si>
  <si>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</si>
  <si>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</si>
  <si>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</si>
  <si>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</si>
  <si>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</si>
  <si>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</si>
  <si>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</si>
  <si>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</si>
  <si>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</si>
  <si>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</si>
  <si>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</si>
  <si>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</si>
  <si>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</si>
  <si>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</si>
  <si>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</si>
  <si>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</si>
  <si>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</si>
  <si>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</si>
  <si>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</si>
  <si>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</si>
  <si>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</si>
  <si>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</si>
  <si>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</si>
  <si>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</si>
  <si>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</si>
  <si>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</si>
  <si>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</si>
  <si>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</si>
  <si>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</si>
  <si>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</si>
  <si>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</si>
  <si>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</si>
  <si>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</si>
  <si>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</si>
  <si>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</si>
  <si>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</si>
  <si>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</si>
  <si>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</si>
  <si>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</si>
  <si>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</si>
  <si>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</si>
  <si>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</si>
  <si>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</si>
  <si>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</si>
  <si>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</si>
  <si>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</si>
  <si>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</si>
  <si>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</si>
  <si>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</si>
  <si>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</si>
  <si>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</si>
  <si>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</si>
  <si>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</si>
  <si>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</si>
  <si>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</si>
  <si>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</si>
  <si>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</si>
  <si>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</si>
  <si>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</si>
  <si>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</si>
  <si>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</si>
  <si>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</si>
  <si>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</si>
  <si>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</si>
  <si>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</si>
  <si>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</si>
  <si>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</si>
  <si>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</si>
  <si>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</si>
  <si>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</si>
  <si>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</si>
  <si>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</si>
  <si>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</si>
  <si>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</si>
  <si>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</si>
  <si>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</si>
  <si>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</si>
  <si>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</si>
  <si>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</si>
  <si>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</si>
  <si>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</si>
  <si>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</si>
  <si>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</si>
  <si>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</si>
  <si>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</si>
  <si>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</si>
  <si>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</si>
  <si>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</si>
  <si>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</si>
  <si>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</si>
  <si>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</si>
  <si>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</si>
  <si>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</si>
  <si>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</si>
  <si>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</si>
  <si>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</si>
  <si>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</si>
  <si>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</si>
  <si>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</si>
  <si>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</si>
  <si>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</si>
  <si>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</si>
  <si>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</si>
  <si>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</si>
  <si>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</si>
  <si>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</si>
  <si>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</si>
  <si>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</si>
  <si>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</si>
  <si>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</si>
  <si>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</si>
  <si>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</si>
  <si>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</si>
  <si>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</si>
  <si>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</si>
  <si>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</si>
  <si>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</si>
  <si>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</si>
  <si>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</si>
  <si>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</si>
  <si>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</si>
  <si>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</si>
  <si>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</si>
  <si>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</si>
  <si>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</si>
  <si>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</si>
  <si>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</si>
  <si>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</si>
  <si>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</si>
  <si>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</si>
  <si>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</si>
  <si>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</si>
  <si>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</si>
  <si>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</si>
  <si>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</si>
  <si>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</si>
  <si>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</si>
  <si>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</si>
  <si>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</si>
  <si>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</si>
  <si>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</si>
  <si>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</si>
  <si>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</si>
  <si>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</si>
  <si>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</si>
  <si>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</si>
  <si>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</si>
  <si>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</si>
  <si>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</si>
  <si>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</si>
  <si>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</si>
  <si>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</si>
  <si>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</si>
  <si>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</si>
  <si>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</si>
  <si>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</si>
  <si>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</si>
  <si>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</si>
  <si>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</si>
  <si>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</si>
  <si>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</si>
  <si>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</si>
  <si>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</si>
  <si>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</si>
  <si>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</si>
  <si>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</si>
  <si>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</si>
  <si>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</si>
  <si>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</si>
  <si>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</si>
  <si>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</si>
  <si>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</si>
  <si>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</si>
  <si>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</si>
  <si>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</si>
  <si>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</si>
  <si>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</si>
  <si>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</si>
  <si>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</si>
  <si>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</si>
  <si>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</si>
  <si>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</si>
  <si>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</si>
  <si>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</si>
  <si>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</si>
  <si>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</si>
  <si>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</si>
  <si>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</si>
  <si>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</si>
  <si>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</si>
  <si>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</si>
  <si>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</si>
  <si>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</si>
  <si>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</si>
  <si>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</si>
  <si>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</si>
  <si>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</si>
  <si>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</si>
  <si>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</si>
  <si>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</si>
  <si>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</si>
  <si>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</si>
  <si>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</si>
  <si>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</si>
  <si>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</si>
  <si>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</si>
  <si>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</si>
  <si>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</si>
  <si>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</si>
  <si>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</si>
  <si>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</si>
  <si>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</si>
  <si>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</si>
  <si>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</si>
  <si>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</si>
  <si>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</si>
  <si>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</si>
  <si>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</si>
  <si>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</si>
  <si>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</si>
  <si>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</si>
  <si>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</si>
  <si>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</si>
  <si>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</si>
  <si>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</si>
  <si>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</si>
  <si>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</si>
  <si>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</si>
  <si>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</si>
  <si>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</si>
  <si>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</si>
  <si>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</si>
  <si>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</si>
  <si>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</si>
  <si>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</si>
  <si>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</si>
  <si>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</si>
  <si>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</si>
  <si>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</si>
  <si>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</si>
  <si>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</si>
  <si>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</si>
  <si>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</si>
  <si>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</si>
  <si>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</si>
  <si>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</si>
  <si>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</si>
  <si>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</si>
  <si>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</si>
  <si>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</si>
  <si>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</si>
  <si>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</si>
  <si>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</si>
  <si>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</si>
  <si>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</si>
  <si>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</si>
  <si>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</si>
  <si>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</si>
  <si>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</si>
  <si>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</si>
  <si>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</si>
  <si>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</si>
  <si>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</si>
  <si>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</si>
  <si>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</si>
  <si>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</si>
  <si>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</si>
  <si>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</si>
  <si>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</si>
  <si>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</si>
  <si>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</si>
  <si>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</si>
  <si>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</si>
  <si>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</si>
  <si>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</si>
  <si>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</si>
  <si>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</si>
  <si>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</si>
  <si>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</si>
  <si>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</si>
  <si>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</si>
  <si>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</si>
  <si>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</si>
  <si>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</si>
  <si>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</si>
  <si>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</si>
  <si>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</si>
  <si>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</si>
  <si>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</si>
  <si>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</si>
  <si>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</si>
  <si>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</si>
  <si>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</si>
  <si>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</si>
  <si>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</si>
  <si>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</si>
  <si>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</si>
  <si>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</si>
  <si>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</si>
  <si>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</si>
  <si>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</si>
  <si>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</si>
  <si>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</si>
  <si>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</si>
  <si>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</si>
  <si>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</si>
  <si>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</si>
  <si>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</si>
  <si>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</si>
  <si>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</si>
  <si>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</si>
  <si>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</si>
  <si>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</si>
  <si>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</si>
  <si>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</si>
  <si>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</si>
  <si>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</si>
  <si>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</si>
  <si>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</si>
  <si>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</si>
  <si>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</si>
  <si>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</si>
  <si>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</si>
  <si>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</si>
  <si>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</si>
  <si>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</si>
  <si>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</si>
  <si>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</si>
  <si>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</si>
  <si>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</si>
  <si>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</si>
  <si>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</si>
  <si>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</si>
  <si>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</si>
  <si>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</si>
  <si>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</si>
  <si>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</si>
  <si>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</si>
  <si>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</si>
  <si>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</si>
  <si>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</si>
  <si>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</si>
  <si>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</si>
  <si>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</si>
  <si>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</si>
  <si>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</si>
  <si>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</si>
  <si>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</si>
  <si>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</si>
  <si>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</si>
  <si>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</si>
  <si>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</si>
  <si>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</si>
  <si>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</si>
  <si>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</si>
  <si>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</si>
  <si>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</si>
  <si>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</si>
  <si>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</si>
  <si>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</si>
  <si>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</si>
  <si>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</si>
  <si>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</si>
  <si>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</si>
  <si>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</si>
  <si>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</si>
  <si>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</si>
  <si>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</si>
  <si>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</si>
  <si>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</si>
  <si>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</si>
  <si>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</si>
  <si>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</si>
  <si>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</si>
  <si>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</si>
  <si>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</si>
  <si>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</si>
  <si>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</si>
  <si>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</si>
  <si>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</si>
  <si>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</si>
  <si>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</si>
  <si>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</si>
  <si>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</si>
  <si>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</si>
  <si>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</si>
  <si>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</si>
  <si>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</si>
  <si>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</si>
  <si>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</si>
  <si>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</si>
  <si>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</si>
  <si>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</si>
  <si>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</si>
  <si>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</si>
  <si>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</si>
  <si>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</si>
  <si>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</si>
  <si>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</si>
  <si>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</si>
  <si>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</si>
  <si>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</si>
  <si>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</si>
  <si>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</si>
  <si>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</si>
  <si>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</si>
  <si>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</si>
  <si>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</si>
  <si>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</si>
  <si>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</si>
  <si>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</si>
  <si>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</si>
  <si>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</si>
  <si>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</si>
  <si>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</si>
  <si>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</si>
  <si>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</si>
  <si>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</si>
  <si>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</si>
  <si>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</si>
  <si>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</si>
  <si>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</si>
  <si>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</si>
  <si>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</si>
  <si>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</si>
  <si>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</si>
  <si>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</si>
  <si>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</si>
  <si>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</si>
  <si>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</si>
  <si>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</si>
  <si>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</si>
  <si>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</si>
  <si>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</si>
  <si>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</si>
  <si>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</si>
  <si>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</si>
  <si>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</si>
  <si>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</si>
  <si>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</si>
  <si>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</si>
  <si>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</si>
  <si>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</si>
  <si>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</si>
  <si>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</si>
  <si>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</si>
  <si>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</si>
  <si>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</si>
  <si>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</si>
  <si>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</si>
  <si>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</si>
  <si>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</si>
  <si>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</si>
  <si>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</si>
  <si>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</si>
  <si>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</si>
  <si>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</si>
  <si>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</si>
  <si>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</si>
  <si>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</si>
  <si>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</si>
  <si>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</si>
  <si>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</si>
  <si>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</si>
  <si>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</si>
  <si>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</si>
  <si>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</si>
  <si>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</si>
  <si>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</si>
  <si>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</si>
  <si>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</si>
  <si>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</si>
  <si>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</si>
  <si>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</si>
  <si>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</si>
  <si>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</si>
  <si>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</si>
  <si>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</si>
  <si>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</si>
  <si>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</si>
  <si>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</si>
  <si>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</si>
  <si>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</si>
  <si>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</si>
  <si>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</si>
  <si>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</si>
  <si>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</si>
  <si>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</si>
  <si>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</si>
  <si>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</si>
  <si>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</si>
  <si>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</si>
  <si>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</si>
  <si>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</si>
  <si>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</si>
  <si>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</si>
  <si>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</si>
  <si>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</si>
  <si>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</si>
  <si>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</si>
  <si>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</si>
  <si>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</si>
  <si>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</si>
  <si>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</si>
  <si>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</si>
  <si>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</si>
  <si>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</si>
  <si>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</si>
  <si>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</si>
  <si>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</si>
  <si>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</si>
  <si>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</si>
  <si>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</si>
  <si>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</si>
  <si>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</si>
  <si>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</si>
  <si>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</si>
  <si>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</si>
  <si>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</si>
  <si>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</si>
  <si>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</si>
  <si>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</si>
  <si>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</si>
  <si>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</si>
  <si>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</si>
  <si>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</si>
  <si>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</si>
  <si>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</si>
  <si>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</si>
  <si>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</si>
  <si>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</si>
  <si>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</si>
  <si>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</si>
  <si>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</si>
  <si>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</si>
  <si>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</si>
  <si>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</si>
  <si>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</si>
  <si>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</si>
  <si>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</si>
  <si>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</si>
  <si>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</si>
  <si>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</si>
  <si>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</si>
  <si>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</si>
  <si>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</si>
  <si>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</si>
  <si>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</si>
  <si>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</si>
  <si>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</si>
  <si>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</si>
  <si>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</si>
  <si>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</si>
  <si>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</si>
  <si>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</si>
  <si>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</si>
  <si>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</si>
  <si>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</si>
  <si>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</si>
  <si>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</si>
  <si>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</si>
  <si>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</si>
  <si>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</si>
  <si>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</si>
  <si>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</si>
  <si>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</si>
  <si>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</si>
  <si>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</si>
  <si>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</si>
  <si>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</si>
  <si>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</si>
  <si>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</si>
  <si>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</si>
  <si>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</si>
  <si>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</si>
  <si>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</si>
  <si>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</si>
  <si>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</si>
  <si>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</si>
  <si>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</si>
  <si>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</si>
  <si>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</si>
  <si>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</si>
  <si>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</si>
  <si>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</si>
  <si>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</si>
  <si>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</si>
  <si>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</si>
  <si>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</si>
  <si>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</si>
  <si>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</si>
  <si>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</si>
  <si>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</si>
  <si>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</si>
  <si>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</si>
  <si>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</si>
  <si>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</si>
  <si>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</si>
  <si>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</si>
  <si>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</si>
  <si>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</si>
  <si>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</si>
  <si>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</si>
  <si>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</si>
  <si>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</si>
  <si>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</si>
  <si>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</si>
  <si>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</si>
  <si>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</si>
  <si>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</si>
  <si>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</si>
  <si>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</si>
  <si>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</si>
  <si>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</si>
  <si>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</si>
  <si>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</si>
  <si>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</si>
  <si>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</si>
  <si>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</si>
  <si>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</si>
  <si>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</si>
  <si>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</si>
  <si>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</si>
  <si>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</si>
  <si>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</si>
  <si>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</si>
  <si>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</si>
  <si>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</si>
  <si>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</si>
  <si>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</si>
  <si>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</si>
  <si>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</si>
  <si>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</si>
  <si>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</si>
  <si>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</si>
  <si>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</si>
  <si>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</si>
  <si>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</si>
  <si>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</si>
  <si>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</si>
  <si>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</si>
  <si>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</si>
  <si>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</si>
  <si>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</si>
  <si>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</si>
  <si>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</si>
  <si>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</si>
  <si>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</si>
  <si>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</si>
  <si>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</si>
  <si>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</si>
  <si>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</si>
  <si>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</si>
  <si>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</si>
  <si>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</si>
  <si>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</si>
  <si>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</si>
  <si>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</si>
  <si>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</si>
  <si>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</si>
  <si>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</si>
  <si>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</si>
  <si>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</si>
  <si>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</si>
  <si>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</si>
  <si>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</si>
  <si>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</si>
  <si>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</si>
  <si>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</si>
  <si>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</si>
  <si>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</si>
  <si>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</si>
  <si>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</si>
  <si>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</si>
  <si>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</si>
  <si>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</si>
  <si>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</si>
  <si>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</si>
  <si>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</si>
  <si>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</si>
  <si>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</si>
  <si>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</si>
  <si>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</si>
  <si>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</si>
  <si>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</si>
  <si>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</si>
  <si>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</si>
  <si>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</si>
  <si>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</si>
  <si>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</si>
  <si>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</si>
  <si>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</si>
  <si>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</si>
  <si>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</si>
  <si>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</si>
  <si>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</si>
  <si>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</si>
  <si>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</si>
  <si>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</si>
  <si>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</si>
  <si>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</si>
  <si>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</si>
  <si>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</si>
  <si>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</si>
  <si>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</si>
  <si>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</si>
  <si>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</si>
  <si>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</si>
  <si>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</si>
  <si>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</si>
  <si>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</si>
  <si>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</si>
  <si>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</si>
  <si>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</si>
  <si>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</si>
  <si>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</si>
  <si>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</si>
  <si>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</si>
  <si>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</si>
  <si>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</si>
  <si>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</si>
  <si>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</si>
  <si>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</si>
  <si>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</si>
  <si>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</si>
  <si>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</si>
  <si>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</si>
  <si>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</si>
  <si>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</si>
  <si>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</si>
  <si>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</si>
  <si>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</si>
  <si>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</si>
  <si>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</si>
  <si>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</si>
  <si>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</si>
  <si>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</si>
  <si>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</si>
  <si>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</si>
  <si>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</si>
  <si>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</si>
  <si>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</si>
  <si>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</si>
  <si>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</si>
  <si>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</si>
  <si>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</si>
  <si>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</si>
  <si>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</si>
  <si>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</si>
  <si>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</si>
  <si>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</si>
  <si>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</si>
  <si>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</si>
  <si>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</si>
  <si>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</si>
  <si>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</si>
  <si>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</si>
  <si>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</si>
  <si>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</si>
  <si>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</si>
  <si>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</si>
  <si>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</si>
  <si>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</si>
  <si>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</si>
  <si>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</si>
  <si>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</si>
  <si>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</si>
  <si>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</si>
  <si>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</si>
  <si>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</si>
  <si>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</si>
  <si>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</si>
  <si>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</si>
  <si>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</si>
  <si>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</si>
  <si>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</si>
  <si>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</si>
  <si>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</si>
  <si>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</si>
  <si>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</si>
  <si>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</si>
  <si>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</si>
  <si>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</si>
  <si>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</si>
  <si>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</si>
  <si>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</si>
  <si>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</si>
  <si>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</si>
  <si>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</si>
  <si>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</si>
  <si>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</si>
  <si>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</si>
  <si>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</si>
  <si>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</si>
  <si>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</si>
  <si>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</si>
  <si>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</si>
  <si>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</si>
  <si>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</si>
  <si>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</si>
  <si>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</si>
  <si>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</si>
  <si>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</si>
  <si>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</si>
  <si>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</si>
  <si>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</si>
  <si>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</si>
  <si>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</si>
  <si>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</si>
  <si>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</si>
  <si>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</si>
  <si>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</si>
  <si>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</si>
  <si>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</si>
  <si>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</si>
  <si>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</si>
  <si>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</si>
  <si>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</si>
  <si>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</si>
  <si>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</si>
  <si>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</si>
  <si>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</si>
  <si>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</si>
  <si>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</si>
  <si>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</si>
  <si>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</si>
  <si>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</si>
  <si>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</si>
  <si>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</si>
  <si>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</si>
  <si>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</si>
  <si>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</si>
  <si>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</si>
  <si>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</si>
  <si>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</si>
  <si>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</si>
  <si>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</si>
  <si>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</si>
  <si>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</si>
  <si>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</si>
  <si>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</si>
  <si>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</si>
  <si>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</si>
  <si>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</si>
  <si>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</si>
  <si>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</si>
  <si>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</si>
  <si>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</si>
  <si>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</si>
  <si>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</si>
  <si>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</si>
  <si>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</si>
  <si>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</si>
  <si>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</si>
  <si>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</si>
  <si>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</si>
  <si>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</si>
  <si>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</si>
  <si>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</si>
  <si>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</si>
  <si>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</si>
  <si>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</si>
  <si>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</si>
  <si>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</si>
  <si>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</si>
  <si>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</si>
  <si>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</si>
  <si>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</si>
  <si>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</si>
  <si>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</si>
  <si>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</si>
  <si>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</si>
  <si>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</si>
  <si>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</si>
  <si>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</si>
  <si>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</si>
  <si>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</si>
  <si>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</si>
  <si>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</si>
  <si>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</si>
  <si>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</si>
  <si>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</si>
  <si>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</si>
  <si>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</si>
  <si>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</si>
  <si>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</si>
  <si>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</si>
  <si>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</si>
  <si>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</si>
  <si>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</si>
  <si>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</si>
  <si>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</si>
  <si>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</si>
  <si>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</si>
  <si>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</si>
  <si>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</si>
  <si>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</si>
  <si>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</si>
  <si>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</si>
  <si>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</si>
  <si>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</si>
  <si>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</si>
  <si>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</si>
  <si>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</si>
  <si>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</si>
  <si>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</si>
  <si>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</si>
  <si>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</si>
  <si>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</si>
  <si>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</si>
  <si>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</si>
  <si>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</si>
  <si>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</si>
  <si>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</si>
  <si>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</si>
  <si>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</si>
  <si>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</si>
  <si>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</si>
  <si>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</si>
  <si>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</si>
  <si>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</si>
  <si>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</si>
  <si>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</si>
  <si>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</si>
  <si>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</si>
  <si>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</si>
  <si>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</si>
  <si>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</si>
  <si>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</si>
  <si>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</si>
  <si>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</si>
  <si>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</si>
  <si>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</si>
  <si>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</si>
  <si>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</si>
  <si>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</si>
  <si>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</si>
  <si>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</si>
  <si>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</si>
  <si>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</si>
  <si>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</si>
  <si>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</si>
  <si>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</si>
  <si>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</si>
  <si>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</si>
  <si>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</si>
  <si>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</si>
  <si>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</si>
  <si>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</si>
  <si>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</si>
  <si>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</si>
  <si>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</si>
  <si>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</si>
  <si>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</si>
  <si>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</si>
  <si>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</si>
  <si>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</si>
  <si>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</si>
  <si>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</si>
  <si>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</si>
  <si>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</si>
  <si>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</si>
  <si>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</si>
  <si>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</si>
  <si>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</si>
  <si>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</si>
  <si>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</si>
  <si>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</si>
  <si>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</si>
  <si>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</si>
  <si>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</si>
  <si>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</si>
  <si>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</si>
  <si>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</si>
  <si>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</si>
  <si>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</si>
  <si>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</si>
  <si>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</si>
  <si>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</si>
  <si>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</si>
  <si>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</si>
  <si>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</si>
  <si>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</si>
  <si>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</si>
  <si>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</si>
  <si>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</si>
  <si>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</si>
  <si>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</si>
  <si>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</si>
  <si>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</si>
  <si>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</si>
  <si>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</si>
  <si>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</si>
  <si>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</si>
  <si>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</si>
  <si>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</si>
  <si>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</si>
  <si>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</si>
  <si>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</si>
  <si>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</si>
  <si>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</si>
  <si>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</si>
  <si>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</si>
  <si>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</si>
  <si>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</si>
  <si>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</si>
  <si>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</si>
  <si>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</si>
  <si>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</si>
  <si>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</si>
  <si>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</si>
  <si>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</si>
  <si>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</si>
  <si>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</si>
  <si>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</si>
  <si>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</si>
  <si>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</si>
  <si>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</si>
  <si>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</si>
  <si>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</si>
  <si>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</si>
  <si>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</si>
  <si>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</si>
  <si>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</si>
  <si>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</si>
  <si>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</si>
  <si>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</si>
  <si>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</si>
  <si>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</si>
  <si>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</si>
  <si>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</si>
  <si>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</si>
  <si>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</si>
  <si>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</si>
  <si>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</si>
  <si>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</si>
  <si>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</si>
  <si>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</si>
  <si>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</si>
  <si>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</si>
  <si>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</si>
  <si>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</si>
  <si>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</si>
  <si>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</si>
  <si>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</si>
  <si>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</si>
  <si>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</si>
  <si>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</si>
  <si>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</si>
  <si>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</si>
  <si>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</si>
  <si>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</si>
  <si>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</si>
  <si>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</si>
  <si>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</si>
  <si>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</si>
  <si>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</si>
  <si>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</si>
  <si>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</si>
  <si>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</si>
  <si>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</si>
  <si>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</si>
  <si>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</si>
  <si>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</si>
  <si>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</si>
  <si>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</si>
  <si>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</si>
  <si>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</si>
  <si>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</si>
  <si>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</si>
  <si>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</si>
  <si>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</si>
  <si>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</si>
  <si>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</si>
  <si>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</si>
  <si>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</si>
  <si>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</si>
  <si>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</si>
  <si>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</si>
  <si>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</si>
  <si>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</si>
  <si>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</si>
  <si>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</si>
  <si>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</si>
  <si>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</si>
  <si>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</si>
  <si>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</si>
  <si>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</si>
  <si>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</si>
  <si>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</si>
  <si>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</si>
  <si>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</si>
  <si>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</si>
  <si>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</si>
  <si>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</si>
  <si>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</si>
  <si>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</si>
  <si>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</si>
  <si>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</si>
  <si>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</si>
  <si>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</si>
  <si>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</si>
  <si>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</si>
  <si>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</si>
  <si>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</si>
  <si>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</si>
  <si>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</si>
  <si>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</si>
  <si>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</si>
  <si>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</si>
  <si>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</si>
  <si>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</si>
  <si>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</si>
  <si>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</si>
  <si>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</si>
  <si>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</si>
  <si>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</si>
  <si>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</si>
  <si>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</si>
  <si>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</si>
  <si>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</si>
  <si>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</si>
  <si>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</si>
  <si>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</si>
  <si>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</si>
  <si>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</si>
  <si>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</si>
  <si>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</si>
  <si>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</si>
  <si>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</si>
  <si>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</si>
  <si>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</si>
  <si>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</si>
  <si>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</si>
  <si>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</si>
  <si>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</si>
  <si>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</si>
  <si>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</si>
  <si>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</si>
  <si>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</si>
  <si>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</si>
  <si>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</si>
  <si>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</si>
  <si>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</si>
  <si>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</si>
  <si>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</si>
  <si>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</si>
  <si>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</si>
  <si>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</si>
  <si>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</si>
  <si>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</si>
  <si>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</si>
  <si>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</si>
  <si>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</si>
  <si>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</si>
  <si>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</si>
  <si>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</si>
  <si>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</si>
  <si>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</si>
  <si>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</si>
  <si>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</si>
  <si>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</si>
  <si>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</si>
  <si>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</si>
  <si>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</si>
  <si>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</si>
  <si>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</si>
  <si>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</si>
  <si>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</si>
  <si>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</si>
  <si>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</si>
  <si>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</si>
  <si>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</si>
  <si>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</si>
  <si>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</si>
  <si>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</si>
  <si>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</si>
  <si>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</si>
  <si>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</si>
  <si>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</si>
  <si>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</si>
  <si>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</si>
  <si>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</si>
  <si>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</si>
  <si>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</si>
  <si>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</si>
  <si>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</si>
  <si>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</si>
  <si>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</si>
  <si>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</si>
  <si>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</si>
  <si>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</si>
  <si>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</si>
  <si>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</si>
  <si>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</si>
  <si>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</si>
  <si>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</si>
  <si>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</si>
  <si>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</si>
  <si>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</si>
  <si>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</si>
  <si>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</si>
  <si>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</si>
  <si>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</si>
  <si>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</si>
  <si>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</si>
  <si>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</si>
  <si>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</si>
  <si>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</si>
  <si>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</si>
  <si>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</si>
  <si>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</si>
  <si>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</si>
  <si>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</si>
  <si>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</si>
  <si>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</si>
  <si>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</si>
  <si>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</si>
  <si>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</si>
  <si>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</si>
  <si>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</si>
  <si>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</si>
  <si>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</si>
  <si>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</si>
  <si>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</si>
  <si>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</si>
  <si>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</si>
  <si>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</si>
  <si>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</si>
  <si>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</si>
  <si>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</si>
  <si>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</si>
  <si>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</si>
  <si>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</si>
  <si>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</si>
  <si>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</si>
  <si>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</si>
  <si>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</si>
  <si>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</si>
  <si>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</si>
  <si>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</si>
  <si>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</si>
  <si>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</si>
  <si>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</si>
  <si>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</si>
  <si>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</si>
  <si>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</si>
  <si>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</si>
  <si>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</si>
  <si>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</si>
  <si>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</si>
  <si>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</si>
  <si>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</si>
  <si>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</si>
  <si>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</si>
  <si>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</si>
  <si>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</si>
  <si>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</si>
  <si>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</si>
  <si>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</si>
  <si>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</si>
  <si>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</si>
  <si>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</si>
  <si>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</si>
  <si>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</si>
  <si>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</si>
  <si>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</si>
  <si>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</si>
  <si>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</si>
  <si>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</si>
  <si>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</si>
  <si>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</si>
  <si>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</si>
  <si>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</si>
  <si>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</si>
  <si>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</si>
  <si>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</si>
  <si>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</si>
  <si>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</si>
  <si>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</si>
  <si>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</si>
  <si>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</si>
  <si>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</si>
  <si>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</si>
  <si>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</si>
  <si>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</si>
  <si>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</si>
  <si>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</si>
  <si>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</si>
  <si>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</si>
  <si>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</si>
  <si>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</si>
  <si>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</si>
  <si>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</si>
  <si>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</si>
  <si>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</si>
  <si>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</si>
  <si>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</si>
  <si>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</si>
  <si>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</si>
  <si>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</si>
  <si>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</si>
  <si>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</si>
  <si>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</si>
  <si>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</si>
  <si>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</si>
  <si>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</si>
  <si>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</si>
  <si>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</si>
  <si>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</si>
  <si>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</si>
  <si>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</si>
  <si>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</si>
  <si>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</si>
  <si>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</si>
  <si>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</si>
  <si>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</si>
  <si>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</si>
  <si>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</si>
  <si>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</si>
  <si>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</si>
  <si>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</si>
  <si>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</si>
  <si>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</si>
  <si>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</si>
  <si>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</si>
  <si>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</si>
  <si>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</si>
  <si>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</si>
  <si>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</si>
  <si>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</si>
  <si>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</si>
  <si>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</si>
  <si>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</si>
  <si>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</si>
  <si>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</si>
  <si>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</si>
  <si>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</si>
  <si>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</si>
  <si>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</si>
  <si>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</si>
  <si>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</si>
  <si>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</si>
  <si>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</si>
  <si>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</si>
  <si>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</si>
  <si>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</si>
  <si>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</si>
  <si>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</si>
  <si>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</si>
  <si>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</si>
  <si>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</si>
  <si>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</si>
  <si>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</si>
  <si>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</si>
  <si>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</si>
  <si>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</si>
  <si>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</si>
  <si>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</si>
  <si>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</si>
  <si>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</si>
  <si>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</si>
  <si>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</si>
  <si>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</si>
  <si>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</si>
  <si>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</si>
  <si>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</si>
  <si>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</si>
  <si>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</si>
  <si>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</si>
  <si>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</si>
  <si>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</si>
  <si>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</si>
  <si>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</si>
  <si>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</si>
  <si>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</si>
  <si>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</si>
  <si>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</si>
  <si>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</si>
  <si>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</si>
  <si>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</si>
  <si>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</si>
  <si>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</si>
  <si>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</si>
  <si>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</si>
  <si>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</si>
  <si>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</si>
  <si>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</si>
  <si>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</si>
  <si>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</si>
  <si>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</si>
  <si>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</si>
  <si>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</si>
  <si>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</si>
  <si>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</si>
  <si>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</si>
  <si>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</si>
  <si>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</si>
  <si>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</si>
  <si>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</si>
  <si>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</si>
  <si>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</si>
  <si>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</si>
  <si>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</si>
  <si>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</si>
  <si>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</si>
  <si>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</si>
  <si>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</si>
  <si>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</si>
  <si>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</si>
  <si>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</si>
  <si>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</si>
  <si>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</si>
  <si>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</si>
  <si>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</si>
  <si>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</si>
  <si>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</si>
  <si>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</si>
  <si>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</si>
  <si>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</si>
  <si>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</si>
  <si>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</si>
  <si>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</si>
  <si>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</si>
  <si>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</si>
  <si>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</si>
  <si>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</si>
  <si>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</si>
  <si>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</si>
  <si>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</si>
  <si>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</si>
  <si>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</si>
  <si>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</si>
  <si>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</si>
  <si>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</si>
  <si>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</si>
  <si>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</si>
  <si>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</si>
  <si>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</si>
  <si>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</si>
  <si>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</si>
  <si>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</si>
  <si>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</si>
  <si>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</si>
  <si>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</si>
  <si>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</si>
  <si>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</si>
  <si>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</si>
  <si>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</si>
  <si>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</si>
  <si>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</si>
  <si>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</si>
  <si>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</si>
  <si>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</si>
  <si>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</si>
  <si>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</si>
  <si>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</si>
  <si>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</si>
  <si>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</si>
  <si>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</si>
  <si>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</si>
  <si>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</si>
  <si>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</si>
  <si>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</si>
  <si>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</si>
  <si>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</si>
  <si>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</si>
  <si>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</si>
  <si>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</si>
  <si>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</si>
  <si>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</si>
  <si>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</si>
  <si>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</si>
  <si>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</si>
  <si>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</si>
  <si>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</si>
  <si>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</si>
  <si>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</si>
  <si>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</si>
  <si>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</si>
  <si>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</si>
  <si>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</si>
  <si>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</si>
  <si>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</si>
  <si>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</si>
  <si>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</si>
  <si>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</si>
  <si>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</si>
  <si>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</si>
  <si>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</si>
  <si>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</si>
  <si>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</si>
  <si>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</si>
  <si>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</si>
  <si>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</si>
  <si>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</si>
  <si>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</si>
  <si>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</si>
  <si>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</si>
  <si>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</si>
  <si>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</si>
  <si>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</si>
  <si>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</si>
  <si>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</si>
  <si>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</si>
  <si>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</si>
  <si>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</si>
  <si>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</si>
  <si>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</si>
  <si>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</si>
  <si>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</si>
  <si>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</si>
  <si>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</si>
  <si>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</si>
  <si>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</si>
  <si>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</si>
  <si>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</si>
  <si>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</si>
  <si>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</si>
  <si>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</si>
  <si>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</si>
  <si>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</si>
  <si>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</si>
  <si>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</si>
  <si>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</si>
  <si>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</si>
  <si>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</si>
  <si>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</si>
  <si>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</si>
  <si>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</si>
  <si>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</si>
  <si>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</si>
  <si>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</si>
  <si>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</si>
  <si>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</si>
  <si>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</si>
  <si>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</si>
  <si>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</si>
  <si>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</si>
  <si>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</si>
  <si>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</si>
  <si>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</si>
  <si>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</si>
  <si>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</si>
  <si>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</si>
  <si>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</si>
  <si>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</si>
  <si>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</si>
  <si>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</si>
  <si>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</si>
  <si>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</si>
  <si>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</si>
  <si>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</si>
  <si>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</si>
  <si>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</si>
  <si>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</si>
  <si>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</si>
  <si>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</si>
  <si>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</si>
  <si>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</si>
  <si>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</si>
  <si>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</si>
  <si>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</si>
  <si>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</si>
  <si>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</si>
  <si>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</si>
  <si>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</si>
  <si>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</si>
  <si>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</si>
  <si>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</si>
  <si>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</si>
  <si>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</si>
  <si>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</si>
  <si>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</si>
  <si>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</si>
  <si>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</si>
  <si>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</si>
  <si>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</si>
  <si>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</si>
  <si>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</si>
  <si>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</si>
  <si>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</si>
  <si>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</si>
  <si>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</si>
  <si>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</si>
  <si>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</si>
  <si>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</si>
  <si>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</si>
  <si>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</si>
  <si>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</si>
  <si>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</si>
  <si>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</si>
  <si>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</si>
  <si>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</si>
  <si>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</si>
  <si>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</si>
  <si>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</si>
  <si>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</si>
  <si>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</si>
  <si>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</si>
  <si>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</si>
  <si>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</si>
  <si>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</si>
  <si>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</si>
  <si>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</si>
  <si>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</si>
  <si>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</si>
  <si>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</si>
  <si>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</si>
  <si>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</si>
  <si>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</si>
  <si>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</si>
  <si>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</si>
  <si>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</si>
  <si>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</si>
  <si>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</si>
  <si>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</si>
  <si>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</si>
  <si>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</si>
  <si>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</si>
  <si>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</si>
  <si>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</si>
  <si>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</si>
  <si>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</si>
  <si>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</si>
  <si>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</si>
  <si>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</si>
  <si>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</si>
  <si>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</si>
  <si>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</si>
  <si>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</si>
  <si>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</si>
  <si>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</si>
  <si>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</si>
  <si>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</si>
  <si>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</si>
  <si>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</si>
  <si>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</si>
  <si>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</si>
  <si>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</si>
  <si>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</si>
  <si>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</si>
  <si>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</si>
  <si>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</si>
  <si>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</si>
  <si>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</si>
  <si>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</si>
  <si>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</si>
  <si>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</si>
  <si>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</si>
  <si>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</si>
  <si>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</si>
  <si>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</si>
  <si>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</si>
  <si>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</si>
  <si>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</si>
  <si>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</si>
  <si>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</si>
  <si>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</si>
  <si>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</si>
  <si>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</si>
  <si>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</si>
  <si>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</si>
  <si>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</si>
  <si>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</si>
  <si>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</si>
  <si>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</si>
  <si>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</si>
  <si>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</si>
  <si>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</si>
  <si>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</si>
  <si>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</si>
  <si>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</si>
  <si>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</si>
  <si>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</si>
  <si>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</si>
  <si>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</si>
  <si>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</si>
  <si>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</si>
  <si>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</si>
  <si>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</si>
  <si>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</si>
  <si>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</si>
  <si>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</si>
  <si>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</si>
  <si>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</si>
  <si>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</si>
  <si>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</si>
  <si>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</si>
  <si>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</si>
  <si>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</si>
  <si>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</si>
  <si>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</si>
  <si>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</si>
  <si>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</si>
  <si>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</si>
  <si>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</si>
  <si>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</si>
  <si>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</si>
  <si>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</si>
  <si>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</si>
  <si>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</si>
  <si>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</si>
  <si>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</si>
  <si>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</si>
  <si>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</si>
  <si>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</si>
  <si>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</si>
  <si>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</si>
  <si>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</si>
  <si>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</si>
  <si>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</si>
  <si>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</si>
  <si>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</si>
  <si>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</si>
  <si>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</si>
  <si>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</si>
  <si>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</si>
  <si>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</si>
  <si>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</si>
  <si>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</si>
  <si>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</si>
  <si>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</si>
  <si>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</si>
  <si>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</si>
  <si>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</si>
  <si>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</si>
  <si>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</si>
  <si>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</si>
  <si>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</si>
  <si>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</si>
  <si>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</si>
  <si>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</si>
  <si>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</si>
  <si>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</si>
  <si>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</si>
  <si>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</si>
  <si>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</si>
  <si>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</si>
  <si>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</si>
  <si>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</si>
  <si>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</si>
  <si>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</si>
  <si>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</si>
  <si>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</si>
  <si>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</si>
  <si>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</si>
  <si>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</si>
  <si>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</si>
  <si>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</si>
  <si>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</si>
  <si>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</si>
  <si>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</si>
  <si>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</si>
  <si>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</si>
  <si>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</si>
  <si>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</si>
  <si>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</si>
  <si>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</si>
  <si>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</si>
  <si>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</si>
  <si>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</si>
  <si>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</si>
  <si>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</si>
  <si>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</si>
  <si>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</si>
  <si>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</si>
  <si>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</si>
  <si>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</si>
  <si>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</si>
  <si>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</si>
  <si>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</si>
  <si>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</si>
  <si>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</si>
  <si>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</si>
  <si>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</si>
  <si>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</si>
  <si>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</si>
  <si>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</si>
  <si>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</si>
  <si>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</si>
  <si>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</si>
  <si>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</si>
  <si>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</si>
  <si>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</si>
  <si>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</si>
  <si>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</si>
  <si>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</si>
  <si>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</si>
  <si>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</si>
  <si>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</si>
  <si>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</si>
  <si>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</si>
  <si>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</si>
  <si>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</si>
  <si>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</si>
  <si>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</si>
  <si>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</si>
  <si>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</si>
  <si>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</si>
  <si>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</si>
  <si>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</si>
  <si>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</si>
  <si>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</si>
  <si>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</si>
  <si>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</si>
  <si>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</si>
  <si>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</si>
  <si>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</si>
  <si>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</si>
  <si>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</si>
  <si>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</si>
  <si>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</si>
  <si>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</si>
  <si>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</si>
  <si>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</si>
  <si>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</si>
  <si>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</si>
  <si>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</si>
  <si>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</si>
  <si>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</si>
  <si>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</si>
  <si>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</si>
  <si>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</si>
  <si>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</si>
  <si>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</si>
  <si>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</si>
  <si>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</si>
  <si>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</si>
  <si>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</si>
  <si>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</si>
  <si>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</si>
  <si>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</si>
  <si>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</si>
  <si>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</si>
  <si>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</si>
  <si>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</si>
  <si>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</si>
  <si>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</si>
  <si>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</si>
  <si>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</si>
  <si>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</si>
  <si>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</si>
  <si>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</si>
  <si>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</si>
  <si>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</si>
  <si>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</si>
  <si>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</si>
  <si>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</si>
  <si>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</si>
  <si>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</si>
  <si>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</si>
  <si>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</si>
  <si>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</si>
  <si>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</si>
  <si>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</si>
  <si>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</si>
  <si>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</si>
  <si>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</si>
  <si>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</si>
  <si>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</si>
  <si>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</si>
  <si>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</si>
  <si>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</si>
  <si>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</si>
  <si>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</si>
  <si>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</si>
  <si>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</si>
  <si>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</si>
  <si>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</si>
  <si>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</si>
  <si>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</si>
  <si>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</si>
  <si>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</si>
  <si>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</si>
  <si>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</si>
  <si>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</si>
  <si>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</si>
  <si>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</si>
  <si>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</si>
  <si>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</si>
  <si>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</si>
  <si>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</si>
  <si>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</si>
  <si>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</si>
  <si>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</si>
  <si>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</si>
  <si>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</si>
  <si>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</si>
  <si>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</si>
  <si>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</si>
  <si>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</si>
  <si>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</si>
  <si>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</si>
  <si>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</si>
  <si>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</si>
  <si>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</si>
  <si>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</si>
  <si>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</si>
  <si>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</si>
  <si>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</si>
  <si>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</si>
  <si>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</si>
  <si>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</si>
  <si>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</si>
  <si>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</si>
  <si>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</si>
  <si>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</si>
  <si>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</si>
  <si>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</si>
  <si>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</si>
  <si>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</si>
  <si>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</si>
  <si>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</si>
  <si>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</si>
  <si>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</si>
  <si>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</si>
  <si>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</si>
  <si>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</si>
  <si>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</si>
  <si>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</si>
  <si>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</si>
  <si>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</si>
  <si>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</si>
  <si>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</si>
  <si>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</si>
  <si>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</si>
  <si>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</si>
  <si>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</si>
  <si>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</si>
  <si>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</si>
  <si>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</si>
  <si>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</si>
  <si>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</si>
  <si>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</si>
  <si>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</si>
  <si>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</si>
  <si>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</si>
  <si>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</si>
  <si>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</si>
  <si>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</si>
  <si>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</si>
  <si>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</si>
  <si>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</si>
  <si>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</si>
  <si>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</si>
  <si>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</si>
  <si>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</si>
  <si>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</si>
  <si>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</si>
  <si>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</si>
  <si>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</si>
  <si>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</si>
  <si>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</si>
  <si>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</si>
  <si>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</si>
  <si>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</si>
  <si>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</si>
  <si>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</si>
  <si>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</si>
  <si>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</si>
  <si>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</si>
  <si>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</si>
  <si>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</si>
  <si>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</si>
  <si>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</si>
  <si>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</si>
  <si>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</si>
  <si>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</si>
  <si>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</si>
  <si>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</si>
  <si>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</si>
  <si>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</si>
  <si>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</si>
  <si>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</si>
  <si>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</si>
  <si>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</si>
  <si>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</si>
  <si>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</si>
  <si>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</si>
  <si>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</si>
  <si>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</si>
  <si>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</si>
  <si>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</si>
  <si>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</si>
  <si>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</si>
  <si>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</si>
  <si>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</si>
  <si>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</si>
  <si>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</si>
  <si>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</si>
  <si>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</si>
  <si>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</si>
  <si>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</si>
  <si>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</si>
  <si>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</si>
  <si>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</si>
  <si>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</si>
  <si>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</si>
  <si>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</si>
  <si>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</si>
  <si>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</si>
  <si>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</si>
  <si>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</si>
  <si>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</si>
  <si>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</si>
  <si>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</si>
  <si>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</si>
  <si>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</si>
  <si>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</si>
  <si>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</si>
  <si>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</si>
  <si>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</si>
  <si>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</si>
  <si>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</si>
  <si>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</si>
  <si>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</si>
  <si>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</si>
  <si>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</si>
  <si>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</si>
  <si>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</si>
  <si>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</si>
  <si>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</si>
  <si>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</si>
  <si>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</si>
  <si>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</si>
  <si>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</si>
  <si>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</si>
  <si>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</si>
  <si>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</si>
  <si>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</si>
  <si>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</si>
  <si>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</si>
  <si>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</si>
  <si>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</si>
  <si>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</si>
  <si>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</si>
  <si>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</si>
  <si>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</si>
  <si>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</si>
  <si>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</si>
  <si>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</si>
  <si>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</si>
  <si>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</si>
  <si>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</si>
  <si>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</si>
  <si>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</si>
  <si>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</si>
  <si>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</si>
  <si>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</si>
  <si>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</si>
  <si>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</si>
  <si>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</si>
  <si>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</si>
  <si>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</si>
  <si>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</si>
  <si>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</si>
  <si>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</si>
  <si>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</si>
  <si>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</si>
  <si>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</si>
  <si>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</si>
  <si>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</si>
  <si>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</si>
  <si>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</si>
  <si>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</si>
  <si>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</si>
  <si>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</si>
  <si>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</si>
  <si>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</si>
  <si>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</si>
  <si>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</si>
  <si>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</si>
  <si>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</si>
  <si>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</si>
  <si>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</si>
  <si>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</si>
  <si>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</si>
  <si>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</si>
  <si>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</si>
  <si>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</si>
  <si>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</si>
  <si>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</si>
  <si>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</si>
  <si>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</si>
  <si>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</si>
  <si>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</si>
  <si>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</si>
  <si>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</si>
  <si>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</si>
  <si>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</si>
  <si>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</si>
  <si>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</si>
  <si>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</si>
  <si>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</si>
  <si>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</si>
  <si>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</si>
  <si>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</si>
  <si>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</si>
  <si>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</si>
  <si>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</si>
  <si>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</si>
  <si>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</si>
  <si>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</si>
  <si>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</si>
  <si>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</si>
  <si>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</si>
  <si>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</si>
  <si>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</si>
  <si>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</si>
  <si>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</si>
  <si>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</si>
  <si>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</si>
  <si>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</si>
  <si>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</si>
  <si>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</si>
  <si>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</si>
  <si>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</si>
  <si>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</si>
  <si>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</si>
  <si>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</si>
  <si>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</si>
  <si>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</si>
  <si>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</si>
  <si>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</si>
  <si>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</si>
  <si>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</si>
  <si>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</si>
  <si>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</si>
  <si>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</si>
  <si>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</si>
  <si>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</si>
  <si>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</si>
  <si>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</si>
  <si>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</si>
  <si>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</si>
  <si>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</si>
  <si>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</si>
  <si>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</si>
  <si>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</si>
  <si>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</si>
  <si>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</si>
  <si>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</si>
  <si>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</si>
  <si>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</si>
  <si>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</si>
  <si>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</si>
  <si>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</si>
  <si>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</si>
  <si>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</si>
  <si>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</si>
  <si>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</si>
  <si>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</si>
  <si>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</si>
  <si>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</si>
  <si>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</si>
  <si>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</si>
  <si>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</si>
  <si>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</si>
  <si>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</si>
  <si>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</si>
  <si>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</si>
  <si>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</si>
  <si>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</si>
  <si>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</si>
  <si>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</si>
  <si>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</si>
  <si>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</si>
  <si>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</si>
  <si>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</si>
  <si>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</si>
  <si>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</si>
  <si>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</si>
  <si>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</si>
  <si>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</si>
  <si>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</si>
  <si>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</si>
  <si>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</si>
  <si>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</si>
  <si>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</si>
  <si>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</si>
  <si>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</si>
  <si>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</si>
  <si>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</si>
  <si>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</si>
  <si>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</si>
  <si>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</si>
  <si>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</si>
  <si>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</si>
  <si>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</si>
  <si>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</si>
  <si>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</si>
  <si>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</si>
  <si>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</si>
  <si>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</si>
  <si>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</si>
  <si>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</si>
  <si>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</si>
  <si>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</si>
  <si>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</si>
  <si>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</si>
  <si>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</si>
  <si>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</si>
  <si>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</si>
  <si>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</si>
  <si>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</si>
  <si>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</si>
  <si>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</si>
  <si>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</si>
  <si>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</si>
  <si>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</si>
  <si>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</si>
  <si>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</si>
  <si>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</si>
  <si>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</si>
  <si>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</si>
  <si>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</si>
  <si>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</si>
  <si>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</si>
  <si>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</si>
  <si>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</si>
  <si>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</si>
  <si>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</si>
  <si>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</si>
  <si>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</si>
  <si>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</si>
  <si>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</si>
  <si>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</si>
  <si>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</si>
  <si>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</si>
  <si>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</si>
  <si>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</si>
  <si>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</si>
  <si>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</si>
  <si>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</si>
  <si>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</si>
  <si>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</si>
  <si>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</si>
  <si>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</si>
  <si>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</si>
  <si>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</si>
  <si>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</si>
  <si>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</si>
  <si>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</si>
  <si>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</si>
  <si>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</si>
  <si>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</si>
  <si>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</si>
  <si>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</si>
  <si>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</si>
  <si>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</si>
  <si>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</si>
  <si>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</si>
  <si>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</si>
  <si>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</si>
  <si>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</si>
  <si>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</si>
  <si>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</si>
  <si>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</si>
  <si>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</si>
  <si>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</si>
  <si>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</si>
  <si>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</si>
  <si>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</si>
  <si>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</si>
  <si>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</si>
  <si>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</si>
  <si>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</si>
  <si>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</si>
  <si>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</si>
  <si>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</si>
  <si>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</si>
  <si>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</si>
  <si>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</si>
  <si>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</si>
  <si>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</si>
  <si>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</si>
  <si>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</si>
  <si>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</si>
  <si>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</si>
  <si>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</si>
  <si>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</si>
  <si>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</si>
  <si>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</si>
  <si>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</si>
  <si>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</si>
  <si>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</si>
  <si>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</si>
  <si>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</si>
  <si>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</si>
  <si>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</si>
  <si>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</si>
  <si>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</si>
  <si>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</si>
  <si>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</si>
  <si>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</si>
  <si>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</si>
  <si>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</si>
  <si>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</si>
  <si>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</si>
  <si>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</si>
  <si>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</si>
  <si>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</si>
  <si>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</si>
  <si>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</si>
  <si>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</si>
  <si>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</si>
  <si>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</si>
  <si>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</si>
  <si>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</si>
  <si>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</si>
  <si>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</si>
  <si>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</si>
  <si>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</si>
  <si>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</si>
  <si>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</si>
  <si>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</si>
  <si>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</si>
  <si>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</si>
  <si>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</si>
  <si>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</si>
  <si>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</si>
  <si>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</si>
  <si>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</si>
  <si>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</si>
  <si>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</si>
  <si>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</si>
  <si>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</si>
  <si>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</si>
  <si>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</si>
  <si>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</si>
  <si>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</si>
  <si>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</si>
  <si>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</si>
  <si>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</si>
  <si>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</si>
  <si>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</si>
  <si>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</si>
  <si>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</si>
  <si>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</si>
  <si>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</si>
  <si>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</si>
  <si>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</si>
  <si>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</si>
  <si>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</si>
  <si>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</si>
  <si>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</si>
  <si>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</si>
  <si>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</si>
  <si>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</si>
  <si>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</si>
  <si>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</si>
  <si>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</si>
  <si>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</si>
  <si>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</si>
  <si>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</si>
  <si>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</si>
  <si>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</si>
  <si>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</si>
  <si>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</si>
  <si>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</si>
  <si>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</si>
  <si>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</si>
  <si>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</si>
  <si>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</si>
  <si>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</si>
  <si>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</si>
  <si>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</si>
  <si>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</si>
  <si>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</si>
  <si>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</si>
  <si>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</si>
  <si>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</si>
  <si>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</si>
  <si>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</si>
  <si>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</si>
  <si>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</si>
  <si>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</si>
  <si>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</si>
  <si>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</si>
  <si>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</si>
  <si>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</si>
  <si>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</si>
  <si>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</si>
  <si>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</si>
  <si>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</si>
  <si>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</si>
  <si>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</si>
  <si>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</si>
  <si>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</si>
  <si>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</si>
  <si>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</si>
  <si>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</si>
  <si>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</si>
  <si>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</si>
  <si>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</si>
  <si>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</si>
  <si>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</si>
  <si>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</si>
  <si>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</si>
  <si>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</si>
  <si>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</si>
  <si>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</si>
  <si>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</si>
  <si>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</si>
  <si>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</si>
  <si>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</si>
  <si>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</si>
  <si>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</si>
  <si>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</si>
  <si>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</si>
  <si>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</si>
  <si>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</si>
  <si>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</si>
  <si>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</si>
  <si>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</si>
  <si>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</si>
  <si>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</si>
  <si>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</si>
  <si>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</si>
  <si>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</si>
  <si>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</si>
  <si>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</si>
  <si>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</si>
  <si>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</si>
  <si>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</si>
  <si>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</si>
  <si>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</si>
  <si>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</si>
  <si>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</si>
  <si>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</si>
  <si>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</si>
  <si>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</si>
  <si>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</si>
  <si>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</si>
  <si>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</si>
  <si>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</si>
  <si>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</si>
  <si>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</si>
  <si>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</si>
  <si>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</si>
  <si>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</si>
  <si>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</si>
  <si>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</si>
  <si>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</si>
  <si>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</si>
  <si>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</si>
  <si>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</si>
  <si>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</si>
  <si>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</si>
  <si>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</si>
  <si>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</si>
  <si>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</si>
  <si>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</si>
  <si>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</si>
  <si>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</si>
  <si>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</si>
  <si>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</si>
  <si>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</si>
  <si>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</si>
  <si>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</si>
  <si>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</si>
  <si>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</si>
  <si>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</si>
  <si>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</si>
  <si>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</si>
  <si>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</si>
  <si>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</si>
  <si>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</si>
  <si>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</si>
  <si>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</si>
  <si>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</si>
  <si>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</si>
  <si>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</si>
  <si>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</si>
  <si>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</si>
  <si>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</si>
  <si>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</si>
  <si>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</si>
  <si>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</si>
  <si>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</si>
  <si>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</si>
  <si>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</si>
  <si>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</si>
  <si>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</si>
  <si>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</si>
  <si>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</si>
  <si>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</si>
  <si>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</si>
  <si>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</si>
  <si>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</si>
  <si>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</si>
  <si>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</si>
  <si>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</si>
  <si>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</si>
  <si>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</si>
  <si>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</si>
  <si>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</si>
  <si>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</si>
  <si>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</si>
  <si>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</si>
  <si>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</si>
  <si>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</si>
  <si>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</si>
  <si>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</si>
  <si>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</si>
  <si>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</si>
  <si>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</si>
  <si>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</si>
  <si>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</si>
  <si>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</si>
  <si>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</si>
  <si>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</si>
  <si>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</si>
  <si>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</si>
  <si>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</si>
  <si>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</si>
  <si>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</si>
  <si>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</si>
  <si>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</si>
  <si>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</si>
  <si>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</si>
  <si>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</si>
  <si>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</si>
  <si>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</si>
  <si>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</si>
  <si>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</si>
  <si>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</si>
  <si>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</si>
  <si>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</si>
  <si>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</si>
  <si>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</si>
  <si>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</si>
  <si>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</si>
  <si>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</si>
  <si>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</si>
  <si>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</si>
  <si>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</si>
  <si>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</si>
  <si>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</si>
  <si>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</si>
  <si>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</si>
  <si>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</si>
  <si>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</si>
  <si>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</si>
  <si>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</si>
  <si>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</si>
  <si>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</si>
  <si>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</si>
  <si>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</si>
  <si>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</si>
  <si>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</si>
  <si>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</si>
  <si>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</si>
  <si>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</si>
  <si>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</si>
  <si>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</si>
  <si>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</si>
  <si>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</si>
  <si>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</si>
  <si>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</si>
  <si>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</si>
  <si>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</si>
  <si>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</si>
  <si>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</si>
  <si>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</si>
  <si>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</si>
  <si>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</si>
  <si>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</si>
  <si>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</si>
  <si>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</si>
  <si>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</si>
  <si>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</si>
  <si>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</si>
  <si>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</si>
  <si>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</si>
  <si>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</si>
  <si>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</si>
  <si>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</si>
  <si>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</si>
  <si>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</si>
  <si>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</si>
  <si>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</si>
  <si>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</si>
  <si>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</si>
  <si>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</si>
  <si>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</si>
  <si>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</si>
  <si>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</si>
  <si>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</si>
  <si>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</si>
  <si>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</si>
  <si>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</si>
  <si>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</si>
  <si>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</si>
  <si>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</si>
  <si>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</si>
  <si>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</si>
  <si>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</si>
  <si>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</si>
  <si>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</si>
  <si>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</si>
  <si>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</si>
  <si>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</si>
  <si>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</si>
  <si>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</si>
  <si>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</si>
  <si>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</si>
  <si>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</si>
  <si>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</si>
  <si>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</si>
  <si>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</si>
  <si>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</si>
  <si>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</si>
  <si>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</si>
  <si>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</si>
  <si>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</si>
  <si>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</si>
  <si>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</si>
  <si>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</si>
  <si>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</si>
  <si>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</si>
  <si>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</si>
  <si>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</si>
  <si>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</si>
  <si>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</si>
  <si>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</si>
  <si>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</si>
  <si>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</si>
  <si>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</si>
  <si>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</si>
  <si>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</si>
  <si>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</si>
  <si>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</si>
  <si>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</si>
  <si>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</si>
  <si>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</si>
  <si>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</si>
  <si>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</si>
  <si>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</si>
  <si>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</si>
  <si>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</si>
  <si>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</si>
  <si>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</si>
  <si>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</si>
  <si>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</si>
  <si>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</si>
  <si>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</si>
  <si>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</si>
  <si>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</si>
  <si>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</si>
  <si>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</si>
  <si>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</si>
  <si>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</si>
  <si>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</si>
  <si>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</si>
  <si>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</si>
  <si>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</si>
  <si>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</si>
  <si>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</si>
  <si>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</si>
  <si>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</si>
  <si>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</si>
  <si>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</si>
  <si>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</si>
  <si>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</si>
  <si>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</si>
  <si>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</si>
  <si>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</si>
  <si>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</si>
  <si>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</si>
  <si>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</si>
  <si>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</si>
  <si>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</si>
  <si>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</si>
  <si>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</si>
  <si>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</si>
  <si>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</si>
  <si>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</si>
  <si>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</si>
  <si>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</si>
  <si>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</si>
  <si>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</si>
  <si>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</si>
  <si>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</si>
  <si>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</si>
  <si>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</si>
  <si>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</si>
  <si>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</si>
  <si>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</si>
  <si>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</si>
  <si>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</si>
  <si>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</si>
  <si>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</si>
  <si>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</si>
  <si>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</si>
  <si>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</si>
  <si>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</si>
  <si>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</si>
  <si>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</si>
  <si>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</si>
  <si>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</si>
  <si>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</si>
  <si>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</si>
  <si>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</si>
  <si>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</si>
  <si>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</si>
  <si>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</si>
  <si>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</si>
  <si>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</si>
  <si>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</si>
  <si>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</si>
  <si>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</si>
  <si>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</si>
  <si>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</si>
  <si>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</si>
  <si>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</si>
  <si>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</si>
  <si>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</si>
  <si>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</si>
  <si>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</si>
  <si>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</si>
  <si>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</si>
  <si>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</si>
  <si>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</si>
  <si>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</si>
  <si>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</si>
  <si>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</si>
  <si>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</si>
  <si>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</si>
  <si>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</si>
  <si>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</si>
  <si>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</si>
  <si>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</si>
  <si>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</si>
  <si>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</si>
  <si>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</si>
  <si>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</si>
  <si>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</si>
  <si>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</si>
  <si>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</si>
  <si>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</si>
  <si>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</si>
  <si>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</si>
  <si>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</si>
  <si>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</si>
  <si>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</si>
  <si>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</si>
  <si>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</si>
  <si>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</si>
  <si>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</si>
  <si>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</si>
  <si>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</si>
  <si>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</si>
  <si>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</si>
  <si>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</si>
  <si>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</si>
  <si>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</si>
  <si>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</si>
  <si>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</si>
  <si>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</si>
  <si>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</si>
  <si>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</si>
  <si>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</si>
  <si>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</si>
  <si>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</si>
  <si>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</si>
  <si>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</si>
  <si>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</si>
  <si>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</si>
  <si>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</si>
  <si>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</si>
  <si>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</si>
  <si>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</si>
  <si>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</si>
  <si>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</si>
  <si>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</si>
  <si>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</si>
  <si>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</si>
  <si>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</si>
  <si>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</si>
  <si>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</si>
  <si>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</si>
  <si>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</si>
  <si>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</si>
  <si>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</si>
  <si>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</si>
  <si>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</si>
  <si>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</si>
  <si>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</si>
  <si>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</si>
  <si>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</si>
  <si>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</si>
  <si>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</si>
  <si>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</si>
  <si>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</si>
  <si>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</si>
  <si>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</si>
  <si>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</si>
  <si>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</si>
  <si>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</si>
  <si>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</si>
  <si>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</si>
  <si>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</si>
  <si>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</si>
  <si>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</si>
  <si>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</si>
  <si>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</si>
  <si>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</si>
  <si>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</si>
  <si>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</si>
  <si>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</si>
  <si>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</si>
  <si>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</si>
  <si>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</si>
  <si>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</si>
  <si>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</si>
  <si>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</si>
  <si>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</si>
  <si>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</si>
  <si>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</si>
  <si>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</si>
  <si>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</si>
  <si>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</si>
  <si>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</si>
  <si>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</si>
  <si>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</si>
  <si>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</si>
  <si>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</si>
  <si>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</si>
  <si>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</si>
  <si>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</si>
  <si>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</si>
  <si>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</si>
  <si>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</si>
  <si>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</si>
  <si>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</si>
  <si>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</si>
  <si>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</si>
  <si>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</si>
  <si>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</si>
  <si>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</si>
  <si>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</si>
  <si>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</si>
  <si>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</si>
  <si>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</si>
  <si>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</si>
  <si>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</si>
  <si>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</si>
  <si>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</si>
  <si>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</si>
  <si>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</si>
  <si>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</si>
  <si>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</si>
  <si>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</si>
  <si>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</si>
  <si>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</si>
  <si>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</si>
  <si>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</si>
  <si>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</si>
  <si>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</si>
  <si>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</si>
  <si>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</si>
  <si>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</si>
  <si>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</si>
  <si>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</si>
  <si>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</si>
  <si>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</si>
  <si>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</si>
  <si>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</si>
  <si>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</si>
  <si>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</si>
  <si>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</si>
  <si>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</si>
  <si>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</si>
  <si>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</si>
  <si>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</si>
  <si>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</si>
  <si>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</si>
  <si>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</si>
  <si>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</si>
  <si>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</si>
  <si>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</si>
  <si>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</si>
  <si>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</si>
  <si>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</si>
  <si>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</si>
  <si>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</si>
  <si>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</si>
  <si>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</si>
  <si>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</si>
  <si>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</si>
  <si>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</si>
  <si>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</si>
  <si>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</si>
  <si>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</si>
  <si>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</si>
  <si>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</si>
  <si>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</si>
  <si>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</si>
  <si>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</si>
  <si>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</si>
  <si>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</si>
  <si>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</si>
  <si>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</si>
  <si>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</si>
  <si>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</si>
  <si>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</si>
  <si>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</si>
  <si>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</si>
  <si>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</si>
  <si>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</si>
  <si>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</si>
  <si>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</si>
  <si>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</si>
  <si>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</si>
  <si>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</si>
  <si>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</si>
  <si>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</si>
  <si>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</si>
  <si>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</si>
  <si>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</si>
  <si>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</si>
  <si>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</si>
  <si>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</si>
  <si>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</si>
  <si>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</si>
  <si>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</si>
  <si>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</si>
  <si>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</si>
  <si>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</si>
  <si>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</si>
  <si>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</si>
  <si>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</si>
  <si>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</si>
  <si>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</si>
  <si>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</si>
  <si>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</si>
  <si>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</si>
  <si>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</si>
  <si>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</si>
  <si>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</si>
  <si>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</si>
  <si>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</si>
  <si>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</si>
  <si>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</si>
  <si>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</si>
  <si>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</si>
  <si>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</si>
  <si>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</si>
  <si>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</si>
  <si>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</si>
  <si>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</si>
  <si>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</si>
  <si>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</si>
  <si>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</si>
  <si>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</si>
  <si>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</si>
  <si>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</si>
  <si>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</si>
  <si>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</si>
  <si>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</si>
  <si>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</si>
  <si>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</si>
  <si>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</si>
  <si>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</si>
  <si>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</si>
  <si>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</si>
  <si>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</si>
  <si>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</si>
  <si>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</si>
  <si>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</si>
  <si>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</si>
  <si>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</si>
  <si>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</si>
  <si>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</si>
  <si>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</si>
  <si>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</si>
  <si>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</si>
  <si>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</si>
  <si>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</si>
  <si>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</si>
  <si>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</si>
  <si>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</si>
  <si>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</si>
  <si>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</si>
  <si>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</si>
  <si>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</si>
  <si>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</si>
  <si>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</si>
  <si>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</si>
  <si>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</si>
  <si>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</si>
  <si>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</si>
  <si>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</si>
  <si>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</si>
  <si>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</si>
  <si>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</si>
  <si>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</si>
  <si>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</si>
  <si>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</si>
  <si>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</si>
  <si>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</si>
  <si>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</si>
  <si>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</si>
  <si>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</si>
  <si>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</si>
  <si>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</si>
  <si>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</si>
  <si>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</si>
  <si>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</si>
  <si>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</si>
  <si>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</si>
  <si>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</si>
  <si>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</si>
  <si>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</si>
  <si>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</si>
  <si>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</si>
  <si>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</si>
  <si>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</si>
  <si>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</si>
  <si>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</si>
  <si>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</si>
  <si>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</si>
  <si>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</si>
  <si>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</si>
  <si>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</si>
  <si>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</si>
  <si>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</si>
  <si>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</si>
  <si>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</si>
  <si>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</si>
  <si>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</si>
  <si>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</si>
  <si>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</si>
  <si>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</si>
  <si>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</si>
  <si>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</si>
  <si>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</si>
  <si>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</si>
  <si>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</si>
  <si>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</si>
  <si>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</si>
  <si>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</si>
  <si>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</si>
  <si>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</si>
  <si>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</si>
  <si>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</si>
  <si>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</si>
  <si>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</si>
  <si>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</si>
  <si>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</si>
  <si>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</si>
  <si>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</si>
  <si>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</si>
  <si>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</si>
  <si>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</si>
  <si>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</si>
  <si>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</si>
  <si>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</si>
  <si>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</si>
  <si>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</si>
  <si>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</si>
  <si>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</si>
  <si>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</si>
  <si>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</si>
  <si>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</si>
  <si>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</si>
  <si>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</si>
  <si>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</si>
  <si>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</si>
  <si>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</si>
  <si>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</si>
  <si>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</si>
  <si>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</si>
  <si>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</si>
  <si>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</si>
  <si>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</si>
  <si>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</si>
  <si>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</si>
  <si>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</si>
  <si>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</si>
  <si>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</si>
  <si>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</si>
  <si>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</si>
  <si>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</si>
  <si>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</si>
  <si>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</si>
  <si>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</si>
  <si>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</si>
  <si>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</si>
  <si>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</si>
  <si>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</si>
  <si>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</si>
  <si>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</si>
  <si>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</si>
  <si>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</si>
  <si>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</si>
  <si>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</si>
  <si>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</si>
  <si>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</si>
  <si>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</si>
  <si>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</si>
  <si>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</si>
  <si>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</si>
  <si>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</si>
  <si>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</si>
  <si>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</si>
  <si>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</si>
  <si>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</si>
  <si>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</si>
  <si>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</si>
  <si>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</si>
  <si>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</si>
  <si>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</si>
  <si>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</si>
  <si>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</si>
  <si>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</si>
  <si>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</si>
  <si>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</si>
  <si>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</si>
  <si>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</si>
  <si>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</si>
  <si>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</si>
  <si>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</si>
  <si>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</si>
  <si>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</si>
  <si>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</si>
  <si>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</si>
  <si>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</si>
  <si>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</si>
  <si>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</si>
  <si>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</si>
  <si>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</si>
  <si>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</si>
  <si>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</si>
  <si>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</si>
  <si>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</si>
  <si>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</si>
  <si>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</si>
  <si>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</si>
  <si>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</si>
  <si>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</si>
  <si>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</si>
  <si>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</si>
  <si>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</si>
  <si>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</si>
  <si>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</si>
  <si>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</si>
  <si>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</si>
  <si>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</si>
  <si>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</si>
  <si>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</si>
  <si>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</si>
  <si>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</si>
  <si>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</si>
  <si>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</si>
  <si>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</si>
  <si>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</si>
  <si>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</si>
  <si>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</si>
  <si>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</si>
  <si>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</si>
  <si>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</si>
  <si>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</si>
  <si>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</si>
  <si>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</si>
  <si>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</si>
  <si>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</si>
  <si>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</si>
  <si>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</si>
  <si>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</si>
  <si>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</si>
  <si>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</si>
  <si>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</si>
  <si>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</si>
  <si>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</si>
  <si>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</si>
  <si>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</si>
  <si>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</si>
  <si>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</si>
  <si>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</si>
  <si>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</si>
  <si>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</si>
  <si>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</si>
  <si>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</si>
  <si>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</si>
  <si>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</si>
  <si>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</si>
  <si>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</si>
  <si>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</si>
  <si>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</si>
  <si>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</si>
  <si>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</si>
  <si>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</si>
  <si>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</si>
  <si>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</si>
  <si>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</si>
  <si>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</si>
  <si>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</si>
  <si>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</si>
  <si>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</si>
  <si>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</si>
  <si>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</si>
  <si>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</si>
  <si>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</si>
  <si>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</si>
  <si>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</si>
  <si>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</si>
  <si>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</si>
  <si>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</si>
  <si>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</si>
  <si>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</si>
  <si>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</si>
  <si>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</si>
  <si>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</si>
  <si>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</si>
  <si>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</si>
  <si>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</si>
  <si>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</si>
  <si>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</si>
  <si>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</si>
  <si>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</si>
  <si>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</si>
  <si>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</si>
  <si>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</si>
  <si>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</si>
  <si>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</si>
  <si>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</si>
  <si>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</si>
  <si>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</si>
  <si>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</si>
  <si>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</si>
  <si>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</si>
  <si>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</si>
  <si>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</si>
  <si>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</si>
  <si>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</si>
  <si>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</si>
  <si>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</si>
  <si>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</si>
  <si>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</si>
  <si>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</si>
  <si>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</si>
  <si>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</si>
  <si>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</si>
  <si>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</si>
  <si>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</si>
  <si>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</si>
  <si>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</si>
  <si>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</si>
  <si>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</si>
  <si>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</si>
  <si>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</si>
  <si>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</si>
  <si>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</si>
  <si>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</si>
  <si>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</si>
  <si>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</si>
  <si>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</si>
  <si>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</si>
  <si>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</si>
  <si>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</si>
  <si>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</si>
  <si>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</si>
  <si>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</si>
  <si>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</si>
  <si>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</si>
  <si>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</si>
  <si>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</si>
  <si>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</si>
  <si>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</si>
  <si>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</si>
  <si>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</si>
  <si>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</si>
  <si>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</si>
  <si>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</si>
  <si>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</si>
  <si>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</si>
  <si>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</si>
  <si>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</si>
  <si>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</si>
  <si>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</si>
  <si>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</si>
  <si>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</si>
  <si>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</si>
  <si>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</si>
  <si>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</si>
  <si>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</si>
  <si>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</si>
  <si>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</si>
  <si>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</si>
  <si>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</si>
  <si>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</si>
  <si>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</si>
  <si>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</si>
  <si>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</si>
  <si>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</si>
  <si>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</si>
  <si>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</si>
  <si>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</si>
  <si>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</si>
  <si>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</si>
  <si>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</si>
  <si>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</si>
  <si>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</si>
  <si>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</si>
  <si>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</si>
  <si>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</si>
  <si>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</si>
  <si>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</si>
  <si>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</si>
  <si>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</si>
  <si>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</si>
  <si>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</si>
  <si>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</si>
  <si>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</si>
  <si>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</si>
  <si>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</si>
  <si>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</si>
  <si>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</si>
  <si>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</si>
  <si>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</si>
  <si>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</si>
  <si>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</si>
  <si>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</si>
  <si>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</si>
  <si>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</si>
  <si>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</si>
  <si>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</si>
  <si>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</si>
  <si>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</si>
  <si>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</si>
  <si>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</si>
  <si>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</si>
  <si>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</si>
  <si>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</si>
  <si>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</si>
  <si>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</si>
  <si>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</si>
  <si>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</si>
  <si>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</si>
  <si>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</si>
  <si>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</si>
  <si>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</si>
  <si>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</si>
  <si>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</si>
  <si>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</si>
  <si>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</si>
  <si>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</si>
  <si>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</si>
  <si>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</si>
  <si>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</si>
  <si>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</si>
  <si>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</si>
  <si>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</si>
  <si>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</si>
  <si>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</si>
  <si>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</si>
  <si>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</si>
  <si>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</si>
  <si>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</si>
  <si>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</si>
  <si>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</si>
  <si>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</si>
  <si>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</si>
  <si>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</si>
  <si>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</si>
  <si>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</si>
  <si>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</si>
  <si>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</si>
  <si>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</si>
  <si>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</si>
  <si>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</si>
  <si>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</si>
  <si>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</si>
  <si>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</si>
  <si>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</si>
  <si>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</si>
  <si>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</si>
  <si>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</si>
  <si>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</si>
  <si>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</si>
  <si>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</si>
  <si>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</si>
  <si>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</si>
  <si>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</si>
  <si>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</si>
  <si>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</si>
  <si>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</si>
  <si>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</si>
  <si>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</si>
  <si>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</si>
  <si>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</si>
  <si>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</si>
  <si>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</si>
  <si>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</si>
  <si>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</si>
  <si>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</si>
  <si>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</si>
  <si>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</si>
  <si>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</si>
  <si>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</si>
  <si>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</si>
  <si>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</si>
  <si>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</si>
  <si>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</si>
  <si>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</si>
  <si>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</si>
  <si>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</si>
  <si>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</si>
  <si>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</si>
  <si>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</si>
  <si>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</si>
  <si>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</si>
  <si>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</si>
  <si>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</si>
  <si>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</si>
  <si>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</si>
  <si>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</si>
  <si>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</si>
  <si>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</si>
  <si>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</si>
  <si>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</si>
  <si>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</si>
  <si>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</si>
  <si>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</si>
  <si>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</si>
  <si>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</si>
  <si>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</si>
  <si>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</si>
  <si>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</si>
  <si>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</si>
  <si>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</si>
  <si>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</si>
  <si>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</si>
  <si>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</si>
  <si>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</si>
  <si>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</si>
  <si>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</si>
  <si>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</si>
  <si>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</si>
  <si>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</si>
  <si>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</si>
  <si>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</si>
  <si>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</si>
  <si>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</si>
  <si>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</si>
  <si>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</si>
  <si>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</si>
  <si>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</si>
  <si>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</si>
  <si>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</si>
  <si>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</si>
  <si>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</si>
  <si>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</si>
  <si>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</si>
  <si>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</si>
  <si>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</si>
  <si>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</si>
  <si>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</si>
  <si>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</si>
  <si>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</si>
  <si>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</si>
  <si>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</si>
  <si>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</si>
  <si>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</si>
  <si>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</si>
  <si>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</si>
  <si>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</si>
  <si>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</si>
  <si>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</si>
  <si>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</si>
  <si>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</si>
  <si>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</si>
  <si>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</si>
  <si>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</si>
  <si>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</si>
  <si>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</si>
  <si>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</si>
  <si>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</si>
  <si>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</si>
  <si>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</si>
  <si>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</si>
  <si>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</si>
  <si>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</si>
  <si>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</si>
  <si>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</si>
  <si>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</si>
  <si>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</si>
  <si>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</si>
  <si>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</si>
  <si>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</si>
  <si>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</si>
  <si>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</si>
  <si>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</si>
  <si>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</si>
  <si>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</si>
  <si>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</si>
  <si>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</si>
  <si>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</si>
  <si>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</si>
  <si>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</si>
  <si>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</si>
  <si>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</si>
  <si>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</si>
  <si>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</si>
  <si>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</si>
  <si>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</si>
  <si>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</si>
  <si>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</si>
  <si>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</si>
  <si>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</si>
  <si>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</si>
  <si>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</si>
  <si>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</si>
  <si>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</si>
  <si>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</si>
  <si>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</si>
  <si>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</si>
  <si>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</si>
  <si>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</si>
  <si>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</si>
  <si>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</si>
  <si>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</si>
  <si>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</si>
  <si>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</si>
  <si>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</si>
  <si>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</si>
  <si>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</si>
  <si>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</si>
  <si>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</si>
  <si>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</si>
  <si>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</si>
  <si>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</si>
  <si>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</si>
  <si>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</si>
  <si>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</si>
  <si>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</si>
  <si>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</si>
  <si>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</si>
  <si>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</si>
  <si>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</si>
  <si>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</si>
  <si>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</si>
  <si>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</si>
  <si>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</si>
  <si>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</si>
  <si>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</si>
  <si>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</si>
  <si>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</si>
  <si>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</si>
  <si>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</si>
  <si>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</si>
  <si>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</si>
  <si>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</si>
  <si>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</si>
  <si>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</si>
  <si>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</si>
  <si>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</si>
  <si>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</si>
  <si>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</si>
  <si>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</si>
  <si>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</si>
  <si>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</si>
  <si>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</si>
  <si>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</si>
  <si>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</si>
  <si>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</si>
  <si>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</si>
  <si>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</si>
  <si>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</si>
  <si>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</si>
  <si>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</si>
  <si>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</si>
  <si>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</si>
  <si>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</si>
  <si>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</si>
  <si>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</si>
  <si>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</si>
  <si>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</si>
  <si>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</si>
  <si>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</si>
  <si>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</si>
  <si>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</si>
  <si>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</si>
  <si>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</si>
  <si>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</si>
  <si>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</si>
  <si>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</si>
  <si>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</si>
  <si>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</si>
  <si>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</si>
  <si>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</si>
  <si>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</si>
  <si>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</si>
  <si>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</si>
  <si>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</si>
  <si>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</si>
  <si>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</si>
  <si>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</si>
  <si>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</si>
  <si>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</si>
  <si>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</si>
  <si>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</si>
  <si>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</si>
  <si>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</si>
  <si>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</si>
  <si>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</si>
  <si>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</si>
  <si>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</si>
  <si>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</si>
  <si>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</si>
  <si>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</si>
  <si>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</si>
  <si>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</si>
  <si>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</si>
  <si>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</si>
  <si>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</si>
  <si>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</si>
  <si>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</si>
  <si>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</si>
  <si>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</si>
  <si>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</si>
  <si>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</si>
  <si>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</si>
  <si>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</si>
  <si>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</si>
  <si>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</si>
  <si>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</si>
  <si>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</si>
  <si>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</si>
  <si>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</si>
  <si>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</si>
  <si>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</si>
  <si>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</si>
  <si>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</si>
  <si>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</si>
  <si>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</si>
  <si>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</si>
  <si>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</si>
  <si>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</si>
  <si>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</si>
  <si>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</si>
  <si>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</si>
  <si>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</si>
  <si>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</si>
  <si>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</si>
  <si>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</si>
  <si>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</si>
  <si>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</si>
  <si>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</si>
  <si>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</si>
  <si>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</si>
  <si>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</si>
  <si>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</si>
  <si>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</si>
  <si>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</si>
  <si>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</si>
  <si>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</si>
  <si>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</si>
  <si>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</si>
  <si>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</si>
  <si>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</si>
  <si>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</si>
  <si>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</si>
  <si>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</si>
  <si>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</si>
  <si>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</si>
  <si>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</si>
  <si>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</si>
  <si>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</si>
  <si>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</si>
  <si>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</si>
  <si>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</si>
  <si>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</si>
  <si>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</si>
  <si>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</si>
  <si>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</si>
  <si>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</si>
  <si>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</si>
  <si>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</si>
  <si>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</si>
  <si>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</si>
  <si>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</si>
  <si>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</si>
  <si>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</si>
  <si>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</si>
  <si>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</si>
  <si>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</si>
  <si>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</si>
  <si>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</si>
  <si>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</si>
  <si>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</si>
  <si>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</si>
  <si>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</si>
  <si>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</si>
  <si>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</si>
  <si>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</si>
  <si>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</si>
  <si>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</si>
  <si>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</si>
  <si>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</si>
  <si>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</si>
  <si>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</si>
  <si>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</si>
  <si>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</si>
  <si>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</si>
  <si>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</si>
  <si>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</si>
  <si>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</si>
  <si>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</si>
  <si>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</si>
  <si>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</si>
  <si>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</si>
  <si>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</si>
  <si>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</si>
  <si>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</si>
  <si>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</si>
  <si>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</si>
  <si>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</si>
  <si>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</si>
  <si>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</si>
  <si>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</si>
  <si>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</si>
  <si>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</si>
  <si>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</si>
  <si>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</si>
  <si>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</si>
  <si>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</si>
  <si>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</si>
  <si>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</si>
  <si>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</si>
  <si>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</si>
  <si>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</si>
  <si>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</si>
  <si>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</si>
  <si>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</si>
  <si>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</si>
  <si>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</si>
  <si>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</si>
  <si>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</si>
  <si>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</si>
  <si>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</si>
  <si>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</si>
  <si>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</si>
  <si>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</si>
  <si>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</si>
  <si>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</si>
  <si>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</si>
  <si>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</si>
  <si>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</si>
  <si>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</si>
  <si>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</si>
  <si>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</si>
  <si>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</si>
  <si>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</si>
  <si>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</si>
  <si>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</si>
  <si>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</si>
  <si>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</si>
  <si>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</si>
  <si>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</si>
  <si>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</si>
  <si>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</si>
  <si>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</si>
  <si>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</si>
  <si>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</si>
  <si>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</si>
  <si>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</si>
  <si>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</si>
  <si>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</si>
  <si>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</si>
  <si>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</si>
  <si>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</si>
  <si>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</si>
  <si>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</si>
  <si>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</si>
  <si>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</si>
  <si>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</si>
  <si>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</si>
  <si>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</si>
  <si>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</si>
  <si>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</si>
  <si>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</si>
  <si>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</si>
  <si>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</si>
  <si>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</si>
  <si>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</si>
  <si>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</si>
  <si>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</si>
  <si>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</si>
  <si>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</si>
  <si>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</si>
  <si>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</si>
  <si>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</si>
  <si>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</si>
  <si>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</si>
  <si>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</si>
  <si>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</si>
  <si>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</si>
  <si>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</si>
  <si>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</si>
  <si>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</si>
  <si>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</si>
  <si>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</si>
  <si>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</si>
  <si>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</si>
  <si>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</si>
  <si>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</si>
  <si>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</si>
  <si>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</si>
  <si>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</si>
  <si>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</si>
  <si>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</si>
  <si>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</si>
  <si>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</si>
  <si>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</si>
  <si>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</si>
  <si>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</si>
  <si>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</si>
  <si>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</si>
  <si>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</si>
  <si>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</si>
  <si>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</si>
  <si>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</si>
  <si>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</si>
  <si>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</si>
  <si>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</si>
  <si>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</si>
  <si>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</si>
  <si>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</si>
  <si>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</si>
  <si>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</si>
  <si>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</si>
  <si>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</si>
  <si>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</si>
  <si>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</si>
  <si>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</si>
  <si>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</si>
  <si>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</si>
  <si>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</si>
  <si>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</si>
  <si>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</si>
  <si>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</si>
  <si>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</si>
  <si>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</si>
  <si>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</si>
  <si>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</si>
  <si>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</si>
  <si>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</si>
  <si>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</si>
  <si>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</si>
  <si>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</si>
  <si>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</si>
  <si>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</si>
  <si>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</si>
  <si>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</si>
  <si>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</si>
  <si>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</si>
  <si>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</si>
  <si>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</si>
  <si>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</si>
  <si>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</si>
  <si>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</si>
  <si>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</si>
  <si>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</si>
  <si>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</si>
  <si>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</si>
  <si>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</si>
  <si>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</si>
  <si>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</si>
  <si>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</si>
  <si>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</si>
  <si>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</si>
  <si>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</si>
  <si>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</si>
  <si>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</si>
  <si>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</si>
  <si>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</si>
  <si>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</si>
  <si>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</si>
  <si>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</si>
  <si>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</si>
  <si>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</si>
  <si>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</si>
  <si>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</si>
  <si>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</si>
  <si>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</si>
  <si>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</si>
  <si>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</si>
  <si>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</si>
  <si>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</si>
  <si>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</si>
  <si>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</si>
  <si>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</si>
  <si>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</si>
  <si>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</si>
  <si>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</si>
  <si>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</si>
  <si>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</si>
  <si>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</si>
  <si>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</si>
  <si>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</si>
  <si>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</si>
  <si>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</si>
  <si>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</si>
  <si>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</si>
  <si>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</si>
  <si>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</si>
  <si>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</si>
  <si>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</si>
  <si>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</si>
  <si>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</si>
  <si>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</si>
  <si>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</si>
  <si>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</si>
  <si>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</si>
  <si>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</si>
  <si>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</si>
  <si>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</si>
  <si>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</si>
  <si>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</si>
  <si>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</si>
  <si>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</si>
  <si>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</si>
  <si>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</si>
  <si>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</si>
  <si>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</si>
  <si>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</si>
  <si>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</si>
  <si>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</si>
  <si>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</si>
  <si>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</si>
  <si>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</si>
  <si>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</si>
  <si>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</si>
  <si>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</si>
  <si>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</si>
  <si>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</si>
  <si>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</si>
  <si>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</si>
  <si>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</si>
  <si>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</si>
  <si>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</si>
  <si>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</si>
  <si>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</si>
  <si>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</si>
  <si>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</si>
  <si>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</si>
  <si>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</si>
  <si>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</si>
  <si>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</si>
  <si>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</si>
  <si>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</si>
  <si>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</si>
  <si>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</si>
  <si>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</si>
  <si>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</si>
  <si>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</si>
  <si>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</si>
  <si>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</si>
  <si>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</si>
  <si>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</si>
  <si>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</si>
  <si>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</si>
  <si>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</si>
  <si>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</si>
  <si>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</si>
  <si>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</si>
  <si>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</si>
  <si>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</si>
  <si>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</si>
  <si>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</si>
  <si>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</si>
  <si>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</si>
  <si>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</si>
  <si>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</si>
  <si>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</si>
  <si>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</si>
  <si>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</si>
  <si>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</si>
  <si>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</si>
  <si>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</si>
  <si>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</si>
  <si>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</si>
  <si>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</si>
  <si>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</si>
  <si>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</si>
  <si>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</si>
  <si>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</si>
  <si>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</si>
  <si>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</si>
  <si>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</si>
  <si>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</si>
  <si>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</si>
  <si>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</si>
  <si>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</si>
  <si>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</si>
  <si>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</si>
  <si>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</si>
  <si>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</si>
  <si>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</si>
  <si>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</si>
  <si>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</si>
  <si>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</si>
  <si>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</si>
  <si>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</si>
  <si>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</si>
  <si>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</si>
  <si>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</si>
  <si>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</si>
  <si>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</si>
  <si>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</si>
  <si>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</si>
  <si>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</si>
  <si>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</si>
  <si>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</si>
  <si>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</si>
  <si>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</si>
  <si>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</si>
  <si>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</si>
  <si>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</si>
  <si>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</si>
  <si>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</si>
  <si>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</si>
  <si>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</si>
  <si>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</si>
  <si>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</si>
  <si>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</si>
  <si>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</si>
  <si>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</si>
  <si>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</si>
  <si>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</si>
  <si>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</si>
  <si>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</si>
  <si>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</si>
  <si>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</si>
  <si>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</si>
  <si>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</si>
  <si>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</si>
  <si>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</si>
  <si>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</si>
  <si>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</si>
  <si>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</si>
  <si>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</si>
  <si>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</si>
  <si>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</si>
  <si>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</si>
  <si>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</si>
  <si>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</si>
  <si>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</si>
  <si>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</si>
  <si>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</si>
  <si>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</si>
  <si>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</si>
  <si>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</si>
  <si>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</si>
  <si>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</si>
  <si>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</si>
  <si>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</si>
  <si>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</si>
  <si>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</si>
  <si>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</si>
  <si>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</si>
  <si>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</si>
  <si>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</si>
  <si>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</si>
  <si>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</si>
  <si>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</si>
  <si>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</si>
  <si>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</si>
  <si>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</si>
  <si>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</si>
  <si>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</si>
  <si>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</si>
  <si>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</si>
  <si>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</si>
  <si>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</si>
  <si>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</si>
  <si>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</si>
  <si>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</si>
  <si>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</si>
  <si>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</si>
  <si>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</si>
  <si>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</si>
  <si>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</si>
  <si>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</si>
  <si>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</si>
  <si>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</si>
  <si>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</si>
  <si>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</si>
  <si>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</si>
  <si>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</si>
  <si>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</si>
  <si>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</si>
  <si>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</si>
  <si>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</si>
  <si>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</si>
  <si>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</si>
  <si>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</si>
  <si>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</si>
  <si>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</si>
  <si>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</si>
  <si>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</si>
  <si>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</si>
  <si>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</si>
  <si>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</si>
  <si>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</si>
  <si>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</si>
  <si>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</si>
  <si>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</si>
  <si>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</si>
  <si>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</si>
  <si>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</si>
  <si>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</si>
  <si>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</si>
  <si>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</si>
  <si>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</si>
  <si>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</si>
  <si>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</si>
  <si>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</si>
  <si>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</si>
  <si>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</si>
  <si>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</si>
  <si>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</si>
  <si>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</si>
  <si>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</si>
  <si>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</si>
  <si>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</si>
  <si>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</si>
  <si>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</si>
  <si>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</si>
  <si>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</si>
  <si>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</si>
  <si>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</si>
  <si>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</si>
  <si>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</si>
  <si>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</si>
  <si>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</si>
  <si>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</si>
  <si>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</si>
  <si>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</si>
  <si>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</si>
  <si>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</si>
  <si>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</si>
  <si>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</si>
  <si>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</si>
  <si>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</si>
  <si>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</si>
  <si>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</si>
  <si>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</si>
  <si>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</si>
  <si>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</si>
  <si>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</si>
  <si>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</si>
  <si>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</si>
  <si>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</si>
  <si>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</si>
  <si>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</si>
  <si>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</si>
  <si>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</si>
  <si>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</si>
  <si>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</si>
  <si>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</si>
  <si>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</si>
  <si>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</si>
  <si>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</si>
  <si>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</si>
  <si>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</si>
  <si>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</si>
  <si>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</si>
  <si>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</si>
  <si>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</si>
  <si>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</si>
  <si>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</si>
  <si>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</si>
  <si>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</si>
  <si>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</si>
  <si>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</si>
  <si>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</si>
  <si>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</si>
  <si>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</si>
  <si>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</si>
  <si>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</si>
  <si>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</si>
  <si>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</si>
  <si>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</si>
  <si>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</si>
  <si>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</si>
  <si>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</si>
  <si>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</si>
  <si>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</si>
  <si>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</si>
  <si>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</si>
  <si>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</si>
  <si>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</si>
  <si>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</si>
  <si>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</si>
  <si>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</si>
  <si>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</si>
  <si>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</si>
  <si>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</si>
  <si>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</si>
  <si>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</si>
  <si>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</si>
  <si>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</si>
  <si>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</si>
  <si>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</si>
  <si>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</si>
  <si>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</si>
  <si>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</si>
  <si>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</si>
  <si>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</si>
  <si>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</si>
  <si>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</si>
  <si>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</si>
  <si>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</si>
  <si>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</si>
  <si>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</si>
  <si>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</si>
  <si>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</si>
  <si>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</si>
  <si>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</si>
  <si>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</si>
  <si>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</si>
  <si>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</si>
  <si>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</si>
  <si>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</si>
  <si>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</si>
  <si>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</si>
  <si>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</si>
  <si>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</si>
  <si>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</si>
  <si>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</si>
  <si>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</si>
  <si>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</si>
  <si>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</si>
  <si>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</si>
  <si>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</si>
  <si>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</si>
  <si>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</si>
  <si>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</si>
  <si>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</si>
  <si>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</si>
  <si>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</si>
  <si>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</si>
  <si>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</si>
  <si>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</si>
  <si>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</si>
  <si>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</si>
  <si>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</si>
  <si>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</si>
  <si>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</si>
  <si>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</si>
  <si>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</si>
  <si>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</si>
  <si>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</si>
  <si>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</si>
  <si>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</si>
  <si>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</si>
  <si>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</si>
  <si>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</si>
  <si>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</si>
  <si>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</si>
  <si>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</si>
  <si>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</si>
  <si>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</si>
  <si>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</si>
  <si>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</si>
  <si>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</si>
  <si>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</si>
  <si>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</si>
  <si>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</si>
  <si>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</si>
  <si>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</si>
  <si>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</si>
  <si>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</si>
  <si>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</si>
  <si>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</si>
  <si>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</si>
  <si>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</si>
  <si>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</si>
  <si>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</si>
  <si>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</si>
  <si>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</si>
  <si>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</si>
  <si>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</si>
  <si>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</si>
  <si>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</si>
  <si>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</si>
  <si>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</si>
  <si>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</si>
  <si>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</si>
  <si>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</si>
  <si>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</si>
  <si>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</si>
  <si>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</si>
  <si>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</si>
  <si>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</si>
  <si>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</si>
  <si>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</si>
  <si>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</si>
  <si>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</si>
  <si>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</si>
  <si>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</si>
  <si>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</si>
  <si>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</si>
  <si>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</si>
  <si>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</si>
  <si>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</si>
  <si>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</si>
  <si>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</si>
  <si>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</si>
  <si>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</si>
  <si>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</si>
  <si>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</si>
  <si>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</si>
  <si>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</si>
  <si>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</si>
  <si>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</si>
  <si>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</si>
  <si>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</si>
  <si>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</si>
  <si>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</si>
  <si>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</si>
  <si>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</si>
  <si>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</si>
  <si>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</si>
  <si>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</si>
  <si>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</si>
  <si>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</si>
  <si>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</si>
  <si>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</si>
  <si>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</si>
  <si>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</si>
  <si>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</si>
  <si>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</si>
  <si>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</si>
  <si>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</si>
  <si>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</si>
  <si>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</si>
  <si>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</si>
  <si>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</si>
  <si>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</si>
  <si>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</si>
  <si>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</si>
  <si>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</si>
  <si>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</si>
  <si>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</si>
  <si>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</si>
  <si>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</si>
  <si>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</si>
  <si>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</si>
  <si>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</si>
  <si>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</si>
  <si>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</si>
  <si>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</si>
  <si>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</si>
  <si>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</si>
  <si>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</si>
  <si>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</si>
  <si>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</si>
  <si>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</si>
  <si>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</si>
  <si>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</si>
  <si>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</si>
  <si>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</si>
  <si>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</si>
  <si>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</si>
  <si>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</si>
  <si>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</si>
  <si>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</si>
  <si>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</si>
  <si>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</si>
  <si>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</si>
  <si>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</si>
  <si>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</si>
  <si>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</si>
  <si>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</si>
  <si>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</si>
  <si>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</si>
  <si>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</si>
  <si>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</si>
  <si>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</si>
  <si>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</si>
  <si>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</si>
  <si>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</si>
  <si>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</si>
  <si>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</si>
  <si>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</si>
  <si>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</si>
  <si>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</si>
  <si>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</si>
  <si>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</si>
  <si>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</si>
  <si>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</si>
  <si>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</si>
  <si>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</si>
  <si>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</si>
  <si>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</si>
  <si>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</si>
  <si>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</si>
  <si>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</si>
  <si>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</si>
  <si>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</si>
  <si>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</si>
  <si>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</si>
  <si>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</si>
  <si>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</si>
  <si>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</si>
  <si>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</si>
  <si>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</si>
  <si>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</si>
  <si>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</si>
  <si>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</si>
  <si>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</si>
  <si>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</si>
  <si>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</si>
  <si>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</si>
  <si>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</si>
  <si>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</si>
  <si>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</si>
  <si>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</si>
  <si>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</si>
  <si>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</si>
  <si>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</si>
  <si>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</si>
  <si>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</si>
  <si>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</si>
  <si>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</si>
  <si>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</si>
  <si>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</si>
  <si>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</si>
  <si>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</si>
  <si>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</si>
  <si>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</si>
  <si>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</si>
  <si>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</si>
  <si>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</si>
  <si>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</si>
  <si>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</si>
  <si>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</si>
  <si>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</si>
  <si>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</si>
  <si>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</si>
  <si>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</si>
  <si>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</si>
  <si>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</si>
  <si>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</si>
  <si>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</si>
  <si>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</si>
  <si>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</si>
  <si>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</si>
  <si>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</si>
  <si>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</si>
  <si>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</si>
  <si>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</si>
  <si>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</si>
  <si>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</si>
  <si>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</si>
  <si>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</si>
  <si>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</si>
  <si>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</si>
  <si>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</si>
  <si>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</si>
  <si>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</si>
  <si>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</si>
  <si>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</si>
  <si>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</si>
  <si>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</si>
  <si>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</si>
  <si>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</si>
  <si>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</si>
  <si>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</si>
  <si>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</si>
  <si>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</si>
  <si>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</si>
  <si>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</si>
  <si>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</si>
  <si>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</si>
  <si>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</si>
  <si>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</si>
  <si>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</si>
  <si>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</si>
  <si>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</si>
  <si>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</si>
  <si>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</si>
  <si>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</si>
  <si>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</si>
  <si>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</si>
  <si>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</si>
  <si>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</si>
  <si>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</si>
  <si>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</si>
  <si>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</si>
  <si>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</si>
  <si>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</si>
  <si>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</si>
  <si>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</si>
  <si>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</si>
  <si>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</si>
  <si>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</si>
  <si>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</si>
  <si>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</si>
  <si>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</si>
  <si>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</si>
  <si>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</si>
  <si>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</si>
  <si>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</si>
  <si>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</si>
  <si>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</si>
  <si>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</si>
  <si>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</si>
  <si>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</si>
  <si>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</si>
  <si>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</si>
  <si>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</si>
  <si>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</si>
  <si>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</si>
  <si>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</si>
  <si>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</si>
  <si>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</si>
  <si>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</si>
  <si>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</si>
  <si>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</si>
  <si>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</si>
  <si>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</si>
  <si>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</si>
  <si>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</si>
  <si>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</si>
  <si>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</si>
  <si>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</si>
  <si>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</si>
  <si>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</si>
  <si>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</si>
  <si>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</si>
  <si>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</si>
  <si>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</si>
  <si>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</si>
  <si>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</si>
  <si>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</si>
  <si>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</si>
  <si>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</si>
  <si>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</si>
  <si>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</si>
  <si>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</si>
  <si>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</si>
  <si>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</si>
  <si>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</si>
  <si>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</si>
  <si>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</si>
  <si>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</si>
  <si>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</si>
  <si>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</si>
  <si>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</si>
  <si>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</si>
  <si>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</si>
  <si>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</si>
  <si>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</si>
  <si>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</si>
  <si>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</si>
  <si>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</si>
  <si>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</si>
  <si>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</si>
  <si>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</si>
  <si>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</si>
  <si>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</si>
  <si>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</si>
  <si>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</si>
  <si>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</si>
  <si>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</si>
  <si>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</si>
  <si>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</si>
  <si>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</si>
  <si>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</si>
  <si>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</si>
  <si>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</si>
  <si>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</si>
  <si>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</si>
  <si>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</si>
  <si>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</si>
  <si>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</si>
  <si>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</si>
  <si>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</si>
  <si>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</si>
  <si>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</si>
  <si>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</si>
  <si>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</si>
  <si>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</si>
  <si>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</si>
  <si>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</si>
  <si>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</si>
  <si>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</si>
  <si>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</si>
  <si>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</si>
  <si>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</si>
  <si>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</si>
  <si>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</si>
  <si>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</si>
  <si>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</si>
  <si>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</si>
  <si>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</si>
  <si>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</si>
  <si>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</si>
  <si>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</si>
  <si>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</si>
  <si>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</si>
  <si>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</si>
  <si>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</si>
  <si>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</si>
  <si>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</si>
  <si>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</si>
  <si>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</si>
  <si>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</si>
  <si>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</si>
  <si>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</si>
  <si>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</si>
  <si>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</si>
  <si>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</si>
  <si>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</si>
  <si>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</si>
  <si>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</si>
  <si>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</si>
  <si>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</si>
  <si>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</si>
  <si>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</si>
  <si>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</si>
  <si>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</si>
  <si>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</si>
  <si>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</si>
  <si>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</si>
  <si>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</si>
  <si>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</si>
  <si>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</si>
  <si>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</si>
  <si>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</si>
  <si>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</si>
  <si>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</si>
  <si>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</si>
  <si>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</si>
  <si>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</si>
  <si>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</si>
  <si>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</si>
  <si>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</si>
  <si>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</si>
  <si>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</si>
  <si>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</si>
  <si>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</si>
  <si>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</si>
  <si>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</si>
  <si>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</si>
  <si>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</si>
  <si>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</si>
  <si>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</si>
  <si>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</si>
  <si>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</si>
  <si>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</si>
  <si>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</si>
  <si>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</si>
  <si>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</si>
  <si>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</si>
  <si>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</si>
  <si>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</si>
  <si>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</si>
  <si>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</si>
  <si>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</si>
  <si>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</si>
  <si>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</si>
  <si>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</si>
  <si>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</si>
  <si>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</si>
  <si>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</si>
  <si>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</si>
  <si>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</si>
  <si>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</si>
  <si>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</si>
  <si>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</si>
  <si>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</si>
  <si>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</si>
  <si>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</si>
  <si>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</si>
  <si>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</si>
  <si>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</si>
  <si>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</si>
  <si>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</si>
  <si>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</si>
  <si>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</si>
  <si>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</si>
  <si>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</si>
  <si>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</si>
  <si>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</si>
  <si>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</si>
  <si>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</si>
  <si>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</si>
  <si>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</si>
  <si>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</si>
  <si>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</si>
  <si>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</si>
  <si>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</si>
  <si>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</si>
  <si>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</si>
  <si>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</si>
  <si>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</si>
  <si>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</si>
  <si>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</si>
  <si>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</si>
  <si>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</si>
  <si>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</si>
  <si>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</si>
  <si>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</si>
  <si>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</si>
  <si>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</si>
  <si>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</si>
  <si>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</si>
  <si>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</si>
  <si>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</si>
  <si>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</si>
  <si>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</si>
  <si>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</si>
  <si>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</si>
  <si>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</si>
  <si>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</si>
  <si>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</si>
  <si>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</si>
  <si>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</si>
  <si>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</si>
  <si>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</si>
  <si>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</si>
  <si>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</si>
  <si>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</si>
  <si>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</si>
  <si>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</si>
  <si>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</si>
  <si>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</si>
  <si>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</si>
  <si>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</si>
  <si>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</si>
  <si>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</si>
  <si>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</si>
  <si>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</si>
  <si>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</si>
  <si>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</si>
  <si>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</si>
  <si>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</si>
  <si>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</si>
  <si>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</si>
  <si>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</si>
  <si>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</si>
  <si>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</si>
  <si>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</si>
  <si>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</si>
  <si>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</si>
  <si>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</si>
  <si>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</si>
  <si>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</si>
  <si>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</si>
  <si>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</si>
  <si>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</si>
  <si>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</si>
  <si>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</si>
  <si>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</si>
  <si>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</si>
  <si>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</si>
  <si>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</si>
  <si>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</si>
  <si>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</si>
  <si>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</si>
  <si>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</si>
  <si>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</si>
  <si>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</si>
  <si>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</si>
  <si>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</si>
  <si>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</si>
  <si>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</si>
  <si>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</si>
  <si>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</si>
  <si>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</si>
  <si>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</si>
  <si>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</si>
  <si>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</si>
  <si>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</si>
  <si>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</si>
  <si>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</si>
  <si>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</si>
  <si>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</si>
  <si>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</si>
  <si>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</si>
  <si>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</si>
  <si>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</si>
  <si>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</si>
  <si>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</si>
  <si>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</si>
  <si>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</si>
  <si>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</si>
  <si>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</si>
  <si>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</si>
  <si>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</si>
  <si>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</si>
  <si>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</si>
  <si>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</si>
  <si>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</si>
  <si>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</si>
  <si>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</si>
  <si>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</si>
  <si>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</si>
  <si>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</si>
  <si>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</si>
  <si>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</si>
  <si>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</si>
  <si>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</si>
  <si>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</si>
  <si>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</si>
  <si>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</si>
  <si>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</si>
  <si>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</si>
  <si>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</si>
  <si>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</si>
  <si>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</si>
  <si>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</si>
  <si>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</si>
  <si>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</si>
  <si>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</si>
  <si>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</si>
  <si>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</si>
  <si>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</si>
  <si>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</si>
  <si>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</si>
  <si>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</si>
  <si>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</si>
  <si>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</si>
  <si>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</si>
  <si>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</si>
  <si>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</si>
  <si>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</si>
  <si>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</si>
  <si>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</si>
  <si>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</si>
  <si>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</si>
  <si>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</si>
  <si>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</si>
  <si>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</si>
  <si>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</si>
  <si>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</si>
  <si>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</si>
  <si>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</si>
  <si>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</si>
  <si>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</si>
  <si>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</si>
  <si>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</si>
  <si>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</si>
  <si>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</si>
  <si>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</si>
  <si>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</si>
  <si>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</si>
  <si>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</si>
  <si>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</si>
  <si>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</si>
  <si>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</si>
  <si>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</si>
  <si>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</si>
  <si>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</si>
  <si>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</si>
  <si>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</si>
  <si>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</si>
  <si>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</si>
  <si>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</si>
  <si>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</si>
  <si>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</si>
  <si>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</si>
  <si>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</si>
  <si>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</si>
  <si>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</si>
  <si>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</si>
  <si>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</si>
  <si>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</si>
  <si>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</si>
  <si>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</si>
  <si>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</si>
  <si>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</si>
  <si>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</si>
  <si>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</si>
  <si>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</si>
  <si>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</si>
  <si>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</si>
  <si>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</si>
  <si>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</si>
  <si>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</si>
  <si>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</si>
  <si>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</si>
  <si>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</si>
  <si>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</si>
  <si>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</si>
  <si>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</si>
  <si>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</si>
  <si>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</si>
  <si>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</si>
  <si>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</si>
  <si>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</si>
  <si>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</si>
  <si>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</si>
  <si>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</si>
  <si>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</si>
  <si>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</si>
  <si>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</si>
  <si>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</si>
  <si>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</si>
  <si>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</si>
  <si>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</si>
  <si>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</si>
  <si>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</si>
  <si>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</si>
  <si>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</si>
  <si>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</si>
  <si>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</si>
  <si>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</si>
  <si>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</si>
  <si>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</si>
  <si>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</si>
  <si>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</si>
  <si>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</si>
  <si>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</si>
  <si>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</si>
  <si>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</si>
  <si>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</si>
  <si>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</si>
  <si>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</si>
  <si>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</si>
  <si>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</si>
  <si>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</si>
  <si>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</si>
  <si>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</si>
  <si>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</si>
  <si>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</si>
  <si>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</si>
  <si>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</si>
  <si>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</si>
  <si>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</si>
  <si>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</si>
  <si>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</si>
  <si>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</si>
  <si>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</si>
  <si>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</si>
  <si>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</si>
  <si>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</si>
  <si>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</si>
  <si>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</si>
  <si>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</si>
  <si>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</si>
  <si>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</si>
  <si>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</si>
  <si>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</si>
  <si>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</si>
  <si>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</si>
  <si>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</si>
  <si>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</si>
  <si>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</si>
  <si>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</si>
  <si>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</si>
  <si>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</si>
  <si>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</si>
  <si>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</si>
  <si>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</si>
  <si>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</si>
  <si>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</si>
  <si>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</si>
  <si>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</si>
  <si>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</si>
  <si>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</si>
  <si>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</si>
  <si>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</si>
  <si>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</si>
  <si>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</si>
  <si>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</si>
  <si>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</si>
  <si>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</si>
  <si>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</si>
  <si>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</si>
  <si>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</si>
  <si>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</si>
  <si>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</si>
  <si>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</si>
  <si>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</si>
  <si>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</si>
  <si>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</si>
  <si>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</si>
  <si>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</si>
  <si>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</si>
  <si>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</si>
  <si>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</si>
  <si>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</si>
  <si>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</si>
  <si>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</si>
  <si>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</si>
  <si>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</si>
  <si>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</si>
  <si>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</si>
  <si>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</si>
  <si>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</si>
  <si>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</si>
  <si>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</si>
  <si>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</si>
  <si>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</si>
  <si>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</si>
  <si>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</si>
  <si>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</si>
  <si>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</si>
  <si>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</si>
  <si>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</si>
  <si>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</si>
  <si>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</si>
  <si>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</si>
  <si>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</si>
  <si>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</si>
  <si>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</si>
  <si>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</si>
  <si>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</si>
  <si>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</si>
  <si>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</si>
  <si>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</si>
  <si>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</si>
  <si>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</si>
  <si>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</si>
  <si>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</si>
  <si>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</si>
  <si>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</si>
  <si>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</si>
  <si>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</si>
  <si>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</si>
  <si>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</si>
  <si>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</si>
  <si>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</si>
  <si>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</si>
  <si>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</si>
  <si>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</si>
  <si>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</si>
  <si>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</si>
  <si>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</si>
  <si>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</si>
  <si>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</si>
  <si>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</si>
  <si>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</si>
  <si>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</si>
  <si>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</si>
  <si>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</si>
  <si>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</si>
  <si>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</si>
  <si>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</si>
  <si>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</si>
  <si>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</si>
  <si>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</si>
  <si>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</si>
  <si>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</si>
  <si>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</si>
  <si>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</si>
  <si>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</si>
  <si>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</si>
  <si>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</si>
  <si>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</si>
  <si>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</si>
  <si>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</si>
  <si>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</si>
  <si>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</si>
  <si>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</si>
  <si>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</si>
  <si>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</si>
  <si>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</si>
  <si>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</si>
  <si>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</si>
  <si>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</si>
  <si>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</si>
  <si>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</si>
  <si>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</si>
  <si>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</si>
  <si>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</si>
  <si>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</si>
  <si>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</si>
  <si>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</si>
  <si>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</si>
  <si>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</si>
  <si>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</si>
  <si>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</si>
  <si>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</si>
  <si>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</si>
  <si>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</si>
  <si>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</si>
  <si>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</si>
  <si>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</si>
  <si>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</si>
  <si>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</si>
  <si>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</si>
  <si>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</si>
  <si>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</si>
  <si>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</si>
  <si>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</si>
  <si>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</si>
  <si>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</si>
  <si>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</si>
  <si>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</si>
  <si>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</si>
  <si>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</si>
  <si>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</si>
  <si>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</si>
  <si>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</si>
  <si>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</si>
  <si>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</si>
  <si>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</si>
  <si>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</si>
  <si>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</si>
  <si>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</si>
  <si>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</si>
  <si>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</si>
  <si>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</si>
  <si>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</si>
  <si>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</si>
  <si>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</si>
  <si>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</si>
  <si>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</si>
  <si>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</si>
  <si>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</si>
  <si>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</si>
  <si>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</si>
  <si>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</si>
  <si>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</si>
  <si>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</si>
  <si>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</si>
  <si>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</si>
  <si>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</si>
  <si>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</si>
  <si>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</si>
  <si>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</si>
  <si>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</si>
  <si>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</si>
  <si>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</si>
  <si>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</si>
  <si>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</si>
  <si>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</si>
  <si>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</si>
  <si>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</si>
  <si>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</si>
  <si>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</si>
  <si>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</si>
  <si>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</si>
  <si>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</si>
  <si>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</si>
  <si>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</si>
  <si>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</si>
  <si>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</si>
  <si>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</si>
  <si>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</si>
  <si>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</si>
  <si>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</si>
  <si>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</si>
  <si>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</si>
  <si>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</si>
  <si>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</si>
  <si>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</si>
  <si>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</si>
  <si>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</si>
  <si>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</si>
  <si>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</si>
  <si>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</si>
  <si>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</si>
  <si>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</si>
  <si>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</si>
  <si>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</si>
  <si>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</si>
  <si>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</si>
  <si>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</si>
  <si>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</si>
  <si>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</si>
  <si>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</si>
  <si>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</si>
  <si>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</si>
  <si>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</si>
  <si>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</si>
  <si>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</si>
  <si>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</si>
  <si>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</si>
  <si>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</si>
  <si>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</si>
  <si>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</si>
  <si>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</si>
  <si>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</si>
  <si>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</si>
  <si>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</si>
  <si>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</si>
  <si>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</si>
  <si>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</si>
  <si>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</si>
  <si>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</si>
  <si>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</si>
  <si>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</si>
  <si>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</si>
  <si>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</si>
  <si>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</si>
  <si>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</si>
  <si>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</si>
  <si>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</si>
  <si>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</si>
  <si>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</si>
  <si>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</si>
  <si>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</si>
  <si>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</si>
  <si>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</si>
  <si>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</si>
  <si>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</si>
  <si>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</si>
  <si>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</si>
  <si>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</si>
  <si>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</si>
  <si>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</si>
  <si>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</si>
  <si>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</si>
  <si>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</si>
  <si>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</si>
  <si>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</si>
  <si>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</si>
  <si>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</si>
  <si>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</si>
  <si>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</si>
  <si>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</si>
  <si>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</si>
  <si>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</si>
  <si>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</si>
  <si>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</si>
  <si>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</si>
  <si>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</si>
  <si>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</si>
  <si>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</si>
  <si>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</si>
  <si>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</si>
  <si>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</si>
  <si>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</si>
  <si>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</si>
  <si>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</si>
  <si>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</si>
  <si>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</si>
  <si>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</si>
  <si>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</si>
  <si>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</si>
  <si>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</si>
  <si>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</si>
  <si>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</si>
  <si>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</si>
  <si>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</si>
  <si>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</si>
  <si>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</si>
  <si>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</si>
  <si>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</si>
  <si>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</si>
  <si>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</si>
  <si>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</si>
  <si>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</si>
  <si>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</si>
  <si>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</si>
  <si>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</si>
  <si>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</si>
  <si>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</si>
  <si>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</si>
  <si>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</si>
  <si>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</si>
  <si>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</si>
  <si>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</si>
  <si>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</si>
  <si>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</si>
  <si>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</si>
  <si>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</si>
  <si>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</si>
  <si>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</si>
  <si>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</si>
  <si>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</si>
  <si>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</si>
  <si>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</si>
  <si>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</si>
  <si>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</si>
  <si>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</si>
  <si>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</si>
  <si>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</si>
  <si>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</si>
  <si>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</si>
  <si>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</si>
  <si>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</si>
  <si>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</si>
  <si>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</si>
  <si>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</si>
  <si>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</si>
  <si>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</si>
  <si>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</si>
  <si>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</si>
  <si>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</si>
  <si>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</si>
  <si>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</si>
  <si>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</si>
  <si>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</si>
  <si>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</si>
  <si>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</si>
  <si>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</si>
  <si>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</si>
  <si>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</si>
  <si>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</si>
  <si>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</si>
  <si>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</si>
  <si>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</si>
  <si>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</si>
  <si>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</si>
  <si>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</si>
  <si>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</si>
  <si>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</si>
  <si>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</si>
  <si>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</si>
  <si>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</si>
  <si>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</si>
  <si>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</si>
  <si>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</si>
  <si>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</si>
  <si>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</si>
  <si>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</si>
  <si>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</si>
  <si>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</si>
  <si>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</si>
  <si>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</si>
  <si>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</si>
  <si>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</si>
  <si>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</si>
  <si>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</si>
  <si>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</si>
  <si>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</si>
  <si>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</si>
  <si>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</si>
  <si>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</si>
  <si>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</si>
  <si>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</si>
  <si>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</si>
  <si>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</si>
  <si>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</si>
  <si>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</si>
  <si>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</si>
  <si>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</si>
  <si>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</si>
  <si>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</si>
  <si>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</si>
  <si>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</si>
  <si>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</si>
  <si>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</si>
  <si>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</si>
  <si>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</si>
  <si>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</si>
  <si>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</si>
  <si>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</si>
  <si>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</si>
  <si>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</si>
  <si>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</si>
  <si>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</si>
  <si>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</si>
  <si>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</si>
  <si>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</si>
  <si>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</si>
  <si>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</si>
  <si>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</si>
  <si>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</si>
  <si>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</si>
  <si>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</si>
  <si>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</si>
  <si>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</si>
  <si>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</si>
  <si>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</si>
  <si>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</si>
  <si>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</si>
  <si>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</si>
  <si>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</si>
  <si>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</si>
  <si>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</si>
  <si>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</si>
  <si>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</si>
  <si>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</si>
  <si>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</si>
  <si>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</si>
  <si>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</si>
  <si>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</si>
  <si>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</si>
  <si>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</si>
  <si>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</si>
  <si>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</si>
  <si>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</si>
  <si>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</si>
  <si>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</si>
  <si>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</si>
  <si>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</si>
  <si>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</si>
  <si>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</si>
  <si>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</si>
  <si>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</si>
  <si>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</si>
  <si>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</si>
  <si>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</si>
  <si>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</si>
  <si>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</si>
  <si>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</si>
  <si>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</si>
  <si>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</si>
  <si>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</si>
  <si>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</si>
  <si>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</si>
  <si>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</si>
  <si>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</si>
  <si>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</si>
  <si>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</si>
  <si>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</si>
  <si>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</si>
  <si>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</si>
  <si>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</si>
  <si>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</si>
  <si>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</si>
  <si>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</si>
  <si>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</si>
  <si>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</si>
  <si>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</si>
  <si>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</si>
  <si>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</si>
  <si>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</si>
  <si>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</si>
  <si>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</si>
  <si>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</si>
  <si>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</si>
  <si>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</si>
  <si>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</si>
  <si>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</si>
  <si>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</si>
  <si>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</si>
  <si>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</si>
  <si>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</si>
  <si>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</si>
  <si>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</si>
  <si>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</si>
  <si>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</si>
  <si>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</si>
  <si>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</si>
  <si>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</si>
  <si>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</si>
  <si>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</si>
  <si>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</si>
  <si>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</si>
  <si>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</si>
  <si>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</si>
  <si>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</si>
  <si>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</si>
  <si>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</si>
  <si>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</si>
  <si>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</si>
  <si>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</si>
  <si>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</si>
  <si>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</si>
  <si>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</si>
  <si>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</si>
  <si>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</si>
  <si>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</si>
  <si>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</si>
  <si>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</si>
  <si>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</si>
  <si>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</si>
  <si>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</si>
  <si>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</si>
  <si>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</si>
  <si>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</si>
  <si>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</si>
  <si>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</si>
  <si>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</si>
  <si>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</si>
  <si>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</si>
  <si>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</si>
  <si>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</si>
  <si>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</si>
  <si>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</si>
  <si>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</si>
  <si>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</si>
  <si>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</si>
  <si>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</si>
  <si>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</si>
  <si>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</si>
  <si>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</si>
  <si>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</si>
  <si>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</si>
  <si>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</si>
  <si>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</si>
  <si>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</si>
  <si>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</si>
  <si>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</si>
  <si>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</si>
  <si>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</si>
  <si>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</si>
  <si>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</si>
  <si>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</si>
  <si>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</si>
  <si>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</si>
  <si>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</si>
  <si>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</si>
  <si>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</si>
  <si>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</si>
  <si>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</si>
  <si>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</si>
  <si>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</si>
  <si>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</si>
  <si>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</si>
  <si>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</si>
  <si>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</si>
  <si>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</si>
  <si>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</si>
  <si>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</si>
  <si>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</si>
  <si>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</si>
  <si>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</si>
  <si>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</si>
  <si>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</si>
  <si>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</si>
  <si>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</si>
  <si>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</si>
  <si>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</si>
  <si>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</si>
  <si>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</si>
  <si>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</si>
  <si>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</si>
  <si>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</si>
  <si>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</si>
  <si>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</si>
  <si>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</si>
  <si>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</si>
  <si>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</si>
  <si>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</si>
  <si>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</si>
  <si>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</si>
  <si>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</si>
  <si>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</si>
  <si>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</si>
  <si>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</si>
  <si>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</si>
  <si>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</si>
  <si>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</si>
  <si>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</si>
  <si>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</si>
  <si>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</si>
  <si>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</si>
  <si>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</si>
  <si>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</si>
  <si>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</si>
  <si>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</si>
  <si>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</si>
  <si>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</si>
  <si>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</si>
  <si>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</si>
  <si>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</si>
  <si>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</si>
  <si>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</si>
  <si>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</si>
  <si>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</si>
  <si>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</si>
  <si>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</si>
  <si>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</si>
  <si>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</si>
  <si>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</si>
  <si>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</si>
  <si>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</si>
  <si>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</si>
  <si>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</si>
  <si>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</si>
  <si>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</si>
  <si>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</si>
  <si>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</si>
  <si>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</si>
  <si>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</si>
  <si>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</si>
  <si>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</si>
  <si>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</si>
  <si>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</si>
  <si>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</si>
  <si>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</si>
  <si>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</si>
  <si>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</si>
  <si>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</si>
  <si>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</si>
  <si>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</si>
  <si>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</si>
  <si>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</si>
  <si>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</si>
  <si>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</si>
  <si>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</si>
  <si>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</si>
  <si>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</si>
  <si>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</si>
  <si>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</si>
  <si>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</si>
  <si>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</si>
  <si>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</si>
  <si>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</si>
  <si>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</si>
  <si>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</si>
  <si>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</si>
  <si>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</si>
  <si>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</si>
  <si>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</si>
  <si>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</si>
  <si>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</si>
  <si>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</si>
  <si>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</si>
  <si>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</si>
  <si>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</si>
  <si>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</si>
  <si>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</si>
  <si>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</si>
  <si>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</si>
  <si>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</si>
  <si>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</si>
  <si>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</si>
  <si>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</si>
  <si>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</si>
  <si>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</si>
  <si>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</si>
  <si>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</si>
  <si>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</si>
  <si>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</si>
  <si>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</si>
  <si>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</si>
  <si>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</si>
  <si>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</si>
  <si>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</si>
  <si>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</si>
  <si>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</si>
  <si>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</si>
  <si>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</si>
  <si>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</si>
  <si>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</si>
  <si>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</si>
  <si>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</si>
  <si>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</si>
  <si>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</si>
  <si>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</si>
  <si>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</si>
  <si>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</si>
  <si>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</si>
  <si>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</si>
  <si>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</si>
  <si>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</si>
  <si>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</si>
  <si>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</si>
  <si>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</si>
  <si>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</si>
  <si>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</si>
  <si>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</si>
  <si>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</si>
  <si>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</si>
  <si>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</si>
  <si>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</si>
  <si>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</si>
  <si>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</si>
  <si>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</si>
  <si>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</si>
  <si>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</si>
  <si>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</si>
  <si>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</si>
  <si>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</si>
  <si>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</si>
  <si>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</si>
  <si>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</si>
  <si>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</si>
  <si>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</si>
  <si>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</si>
  <si>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</si>
  <si>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</si>
  <si>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</si>
  <si>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</si>
  <si>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</si>
  <si>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</si>
  <si>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</si>
  <si>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</si>
  <si>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</si>
  <si>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</si>
  <si>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</si>
  <si>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</si>
  <si>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</si>
  <si>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</si>
  <si>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</si>
  <si>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</si>
  <si>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</si>
  <si>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</si>
  <si>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</si>
  <si>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</si>
  <si>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</si>
  <si>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</si>
  <si>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</si>
  <si>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</si>
  <si>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</si>
  <si>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</si>
  <si>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</si>
  <si>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</si>
  <si>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</si>
  <si>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</si>
  <si>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</si>
  <si>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</si>
  <si>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</si>
  <si>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</si>
  <si>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</si>
  <si>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</si>
  <si>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</si>
  <si>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</si>
  <si>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</si>
  <si>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</si>
  <si>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</si>
  <si>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</si>
  <si>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</si>
  <si>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</si>
  <si>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</si>
  <si>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</si>
  <si>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</si>
  <si>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</si>
  <si>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</si>
  <si>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</si>
  <si>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</si>
  <si>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</si>
  <si>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</si>
  <si>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</si>
  <si>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</si>
  <si>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</si>
  <si>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</si>
  <si>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</si>
  <si>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</si>
  <si>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</si>
  <si>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</si>
  <si>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</si>
  <si>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</si>
  <si>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</si>
  <si>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</si>
  <si>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</si>
  <si>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</si>
  <si>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</si>
  <si>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</si>
  <si>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</si>
  <si>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</si>
  <si>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</si>
  <si>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</si>
  <si>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</si>
  <si>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</si>
  <si>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</si>
  <si>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</si>
  <si>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</si>
  <si>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</si>
  <si>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</si>
  <si>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</si>
  <si>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</si>
  <si>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</si>
  <si>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</si>
  <si>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</si>
  <si>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</si>
  <si>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</si>
  <si>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</si>
  <si>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</si>
  <si>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</si>
  <si>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</si>
  <si>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</si>
  <si>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</si>
  <si>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</si>
  <si>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</si>
  <si>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</si>
  <si>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</si>
  <si>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</si>
  <si>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</si>
  <si>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</si>
  <si>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</si>
  <si>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</si>
  <si>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</si>
  <si>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</si>
  <si>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</si>
  <si>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</si>
  <si>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</si>
  <si>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</si>
  <si>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</si>
  <si>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</si>
  <si>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</si>
  <si>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</si>
  <si>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</si>
  <si>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</si>
  <si>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</si>
  <si>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</si>
  <si>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</si>
  <si>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</si>
  <si>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</si>
  <si>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</si>
  <si>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</si>
  <si>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</si>
  <si>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</si>
  <si>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</si>
  <si>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</si>
  <si>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</si>
  <si>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</si>
  <si>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</si>
  <si>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</si>
  <si>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</si>
  <si>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</si>
  <si>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</si>
  <si>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</si>
  <si>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</si>
  <si>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</si>
  <si>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</si>
  <si>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</si>
  <si>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</si>
  <si>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</si>
  <si>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</si>
  <si>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</si>
  <si>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</si>
  <si>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</si>
  <si>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</si>
  <si>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</si>
  <si>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</si>
  <si>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</si>
  <si>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</si>
  <si>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</si>
  <si>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</si>
  <si>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</si>
  <si>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</si>
  <si>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</si>
  <si>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</si>
  <si>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</si>
  <si>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</si>
  <si>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</si>
  <si>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</si>
  <si>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</si>
  <si>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</si>
  <si>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</si>
  <si>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</si>
  <si>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</si>
  <si>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</si>
  <si>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</si>
  <si>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</si>
  <si>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</si>
  <si>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</si>
  <si>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</si>
  <si>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</si>
  <si>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</si>
  <si>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</si>
  <si>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</si>
  <si>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</si>
  <si>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</si>
  <si>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</si>
  <si>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</si>
  <si>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</si>
  <si>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</si>
  <si>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</si>
  <si>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</si>
  <si>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</si>
  <si>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</si>
  <si>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</si>
  <si>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</si>
  <si>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</si>
  <si>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</si>
  <si>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</si>
  <si>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</si>
  <si>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</si>
  <si>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</si>
  <si>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</si>
  <si>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</si>
  <si>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</si>
  <si>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</si>
  <si>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</si>
  <si>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</si>
  <si>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</si>
  <si>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</si>
  <si>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</si>
  <si>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</si>
  <si>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</si>
  <si>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</si>
  <si>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</si>
  <si>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</si>
  <si>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</si>
  <si>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</si>
  <si>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</si>
  <si>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</si>
  <si>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</si>
  <si>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</si>
  <si>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</si>
  <si>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</si>
  <si>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</si>
  <si>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</si>
  <si>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</si>
  <si>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</si>
  <si>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</si>
  <si>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</si>
  <si>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</si>
  <si>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</si>
  <si>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</si>
  <si>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</si>
  <si>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</si>
  <si>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</si>
  <si>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</si>
  <si>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</si>
  <si>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</si>
  <si>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</si>
  <si>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</si>
  <si>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</si>
  <si>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</si>
  <si>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</si>
  <si>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</si>
  <si>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</si>
  <si>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</si>
  <si>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</si>
  <si>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</si>
  <si>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</si>
  <si>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</si>
  <si>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</si>
  <si>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</si>
  <si>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</si>
  <si>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</si>
  <si>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</si>
  <si>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</si>
  <si>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</si>
  <si>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</si>
  <si>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</si>
  <si>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</si>
  <si>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</si>
  <si>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</si>
  <si>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</si>
  <si>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</si>
  <si>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</si>
  <si>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</si>
  <si>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</si>
  <si>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</si>
  <si>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</si>
  <si>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</si>
  <si>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</si>
  <si>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</si>
  <si>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</si>
  <si>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</si>
  <si>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</si>
  <si>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</si>
  <si>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</si>
  <si>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</si>
  <si>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</si>
  <si>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</si>
  <si>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</si>
  <si>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</si>
  <si>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</si>
  <si>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</si>
  <si>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</si>
  <si>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</si>
  <si>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</si>
  <si>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</si>
  <si>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</si>
  <si>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</si>
  <si>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</si>
  <si>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</si>
  <si>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</si>
  <si>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</si>
  <si>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</si>
  <si>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</si>
  <si>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</si>
  <si>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</si>
  <si>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</si>
  <si>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</si>
  <si>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</si>
  <si>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</si>
  <si>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</si>
  <si>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</si>
  <si>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</si>
  <si>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</si>
  <si>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</si>
  <si>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</si>
  <si>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</si>
  <si>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</si>
  <si>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</si>
  <si>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</si>
  <si>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</si>
  <si>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</si>
  <si>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</si>
  <si>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</si>
  <si>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</si>
  <si>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</si>
  <si>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</si>
  <si>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</si>
  <si>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</si>
  <si>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</si>
  <si>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</si>
  <si>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</si>
  <si>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</si>
  <si>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</si>
  <si>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</si>
  <si>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</si>
  <si>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</si>
  <si>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</si>
  <si>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</si>
  <si>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</si>
  <si>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</si>
  <si>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</si>
  <si>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</si>
  <si>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</si>
  <si>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</si>
  <si>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</si>
  <si>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</si>
  <si>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</si>
  <si>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</si>
  <si>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</si>
  <si>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</si>
  <si>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</si>
  <si>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</si>
  <si>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</si>
  <si>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</si>
  <si>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</si>
  <si>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</si>
  <si>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</si>
  <si>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</si>
  <si>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</si>
  <si>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</si>
  <si>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</si>
  <si>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</si>
  <si>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</si>
  <si>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</si>
  <si>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</si>
  <si>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</si>
  <si>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</si>
  <si>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</si>
  <si>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</si>
  <si>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</si>
  <si>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</si>
  <si>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</si>
  <si>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</si>
  <si>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</si>
  <si>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</si>
  <si>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</si>
  <si>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</si>
  <si>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</si>
  <si>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</si>
  <si>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</si>
  <si>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</si>
  <si>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</si>
  <si>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</si>
  <si>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</si>
  <si>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</si>
  <si>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</si>
  <si>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</si>
  <si>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</si>
  <si>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</si>
  <si>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</si>
  <si>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</si>
  <si>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</si>
  <si>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</si>
  <si>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</si>
  <si>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</si>
  <si>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</si>
  <si>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</si>
  <si>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</si>
  <si>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</si>
  <si>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</si>
  <si>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</si>
  <si>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</si>
  <si>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</si>
  <si>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</si>
  <si>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</si>
  <si>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</si>
  <si>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</si>
  <si>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</si>
  <si>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</si>
  <si>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</si>
  <si>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</si>
  <si>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</si>
  <si>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</si>
  <si>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</si>
  <si>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</si>
  <si>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</si>
  <si>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</si>
  <si>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</si>
  <si>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</si>
  <si>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</si>
  <si>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</si>
  <si>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</si>
  <si>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</si>
  <si>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</si>
  <si>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</si>
  <si>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</si>
  <si>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</si>
  <si>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</si>
  <si>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</si>
  <si>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</si>
  <si>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</si>
  <si>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</si>
  <si>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</si>
  <si>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</si>
  <si>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</si>
  <si>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</si>
  <si>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</si>
  <si>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</si>
  <si>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</si>
  <si>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</si>
  <si>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</si>
  <si>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</si>
  <si>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</si>
  <si>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</si>
  <si>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</si>
  <si>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</si>
  <si>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</si>
  <si>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</si>
  <si>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</si>
  <si>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</si>
  <si>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</si>
  <si>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</si>
  <si>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</si>
  <si>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</si>
  <si>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</si>
  <si>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</si>
  <si>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</si>
  <si>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</si>
  <si>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</si>
  <si>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</si>
  <si>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</si>
  <si>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</si>
  <si>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</si>
  <si>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</si>
  <si>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</si>
  <si>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</si>
  <si>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</si>
  <si>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</si>
  <si>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</si>
  <si>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</si>
  <si>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</si>
  <si>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</si>
  <si>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</si>
  <si>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</si>
  <si>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</si>
  <si>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</si>
  <si>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</si>
  <si>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</si>
  <si>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</si>
  <si>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</si>
  <si>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</si>
  <si>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</si>
  <si>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</si>
  <si>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</si>
  <si>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</si>
  <si>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</si>
  <si>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</si>
  <si>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</si>
  <si>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</si>
  <si>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</si>
  <si>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</si>
  <si>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</si>
  <si>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</si>
  <si>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</si>
  <si>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</si>
  <si>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</si>
  <si>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</si>
  <si>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</si>
  <si>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</si>
  <si>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</si>
  <si>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</si>
  <si>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</si>
  <si>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</si>
  <si>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</si>
  <si>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</si>
  <si>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</si>
  <si>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</si>
  <si>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</si>
  <si>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</si>
  <si>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</si>
  <si>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</si>
  <si>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</si>
  <si>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</si>
  <si>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</si>
  <si>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</si>
  <si>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</si>
  <si>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</si>
  <si>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</si>
  <si>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</si>
  <si>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</si>
  <si>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</si>
  <si>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</si>
  <si>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</si>
  <si>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</si>
  <si>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</si>
  <si>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</si>
  <si>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</si>
  <si>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</si>
  <si>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</si>
  <si>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</si>
  <si>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</si>
  <si>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</si>
  <si>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</si>
  <si>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</si>
  <si>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</si>
  <si>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</si>
  <si>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</si>
  <si>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</si>
  <si>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</si>
  <si>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</si>
  <si>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</si>
  <si>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</si>
  <si>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</si>
  <si>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</si>
  <si>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</si>
  <si>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</si>
  <si>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</si>
  <si>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</si>
  <si>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</si>
  <si>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</si>
  <si>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</si>
  <si>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</si>
  <si>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</si>
  <si>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</si>
  <si>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</si>
  <si>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</si>
  <si>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</si>
  <si>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</si>
  <si>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</si>
  <si>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</si>
  <si>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</si>
  <si>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</si>
  <si>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</si>
  <si>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</si>
  <si>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</si>
  <si>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</si>
  <si>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</si>
  <si>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</si>
  <si>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</si>
  <si>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</si>
  <si>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</si>
  <si>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</si>
  <si>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</si>
  <si>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</si>
  <si>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</si>
  <si>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</si>
  <si>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</si>
  <si>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</si>
  <si>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</si>
  <si>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</si>
  <si>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</si>
  <si>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</si>
  <si>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</si>
  <si>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</si>
  <si>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</si>
  <si>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</si>
  <si>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</si>
  <si>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</si>
  <si>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</si>
  <si>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</si>
  <si>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</si>
  <si>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</si>
  <si>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</si>
  <si>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</si>
  <si>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</si>
  <si>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</si>
  <si>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</si>
  <si>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</si>
  <si>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</si>
  <si>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</si>
  <si>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</si>
  <si>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</si>
  <si>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</si>
  <si>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</si>
  <si>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</si>
  <si>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</si>
  <si>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</si>
  <si>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</si>
  <si>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</si>
  <si>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</si>
  <si>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</si>
  <si>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</si>
  <si>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</si>
  <si>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</si>
  <si>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</si>
  <si>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</si>
  <si>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</si>
  <si>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</si>
  <si>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</si>
  <si>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</si>
  <si>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</si>
  <si>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</si>
  <si>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</si>
  <si>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</si>
  <si>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</si>
  <si>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</si>
  <si>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</si>
  <si>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</si>
  <si>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</si>
  <si>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</si>
  <si>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</si>
  <si>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</si>
  <si>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</si>
  <si>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</si>
  <si>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</si>
  <si>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</si>
  <si>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</si>
  <si>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</si>
  <si>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</si>
  <si>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</si>
  <si>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</si>
  <si>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</si>
  <si>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</si>
  <si>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</si>
  <si>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</si>
  <si>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</si>
  <si>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</si>
  <si>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</si>
  <si>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</si>
  <si>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</si>
  <si>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</si>
  <si>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</si>
  <si>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</si>
  <si>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</si>
  <si>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</si>
  <si>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</si>
  <si>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</si>
  <si>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</si>
  <si>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</si>
  <si>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</si>
  <si>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</si>
  <si>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</si>
  <si>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</si>
  <si>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</si>
  <si>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</si>
  <si>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</si>
  <si>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</si>
  <si>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</si>
  <si>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</si>
  <si>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</si>
  <si>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</si>
  <si>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</si>
  <si>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</si>
  <si>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</si>
  <si>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</si>
  <si>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</si>
  <si>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</si>
  <si>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</si>
  <si>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</si>
  <si>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</si>
  <si>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</si>
  <si>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</si>
  <si>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</si>
  <si>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</si>
  <si>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</si>
  <si>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</si>
  <si>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</si>
  <si>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</si>
  <si>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</si>
  <si>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</si>
  <si>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</si>
  <si>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</si>
  <si>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</si>
  <si>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</si>
  <si>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</si>
  <si>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</si>
  <si>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</si>
  <si>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</si>
  <si>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</si>
  <si>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</si>
  <si>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</si>
  <si>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</si>
  <si>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</si>
  <si>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</si>
  <si>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</si>
  <si>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</si>
  <si>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</si>
  <si>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</si>
  <si>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</si>
  <si>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</si>
  <si>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</si>
  <si>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</si>
  <si>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</si>
  <si>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</si>
  <si>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</si>
  <si>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</si>
  <si>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</si>
  <si>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</si>
  <si>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</si>
  <si>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</si>
  <si>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</si>
  <si>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</si>
  <si>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</si>
  <si>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</si>
  <si>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</si>
  <si>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</si>
  <si>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</si>
  <si>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</si>
  <si>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</si>
  <si>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</si>
  <si>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</si>
  <si>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</si>
  <si>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</si>
  <si>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</si>
  <si>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</si>
  <si>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</si>
  <si>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</si>
  <si>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</si>
  <si>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</si>
  <si>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</si>
  <si>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</si>
  <si>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</si>
  <si>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</si>
  <si>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</si>
  <si>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</si>
  <si>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</si>
  <si>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</si>
  <si>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</si>
  <si>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</si>
  <si>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</si>
  <si>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</si>
  <si>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</si>
  <si>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</si>
  <si>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</si>
  <si>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</si>
  <si>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</si>
  <si>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</si>
  <si>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</si>
  <si>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</si>
  <si>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</si>
  <si>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</si>
  <si>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</si>
  <si>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</si>
  <si>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</si>
  <si>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</si>
  <si>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</si>
  <si>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</si>
  <si>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</si>
  <si>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</si>
  <si>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</si>
  <si>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</si>
  <si>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</si>
  <si>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</si>
  <si>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</si>
  <si>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</si>
  <si>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</si>
  <si>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</si>
  <si>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</si>
  <si>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</si>
  <si>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</si>
  <si>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</si>
  <si>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</si>
  <si>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</si>
  <si>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</si>
  <si>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</si>
  <si>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</si>
  <si>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</si>
  <si>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</si>
  <si>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</si>
  <si>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</si>
  <si>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</si>
  <si>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</si>
  <si>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</si>
  <si>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</si>
  <si>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</si>
  <si>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</si>
  <si>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</si>
  <si>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</si>
  <si>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</si>
  <si>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</si>
  <si>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</si>
  <si>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</si>
  <si>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</si>
  <si>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</si>
  <si>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</si>
  <si>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</si>
  <si>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</si>
  <si>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</si>
  <si>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</si>
  <si>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</si>
  <si>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</si>
  <si>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</si>
  <si>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</si>
  <si>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</si>
  <si>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</si>
  <si>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</si>
  <si>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</si>
  <si>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</si>
  <si>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</si>
  <si>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</si>
  <si>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</si>
  <si>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</si>
  <si>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</si>
  <si>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</si>
  <si>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</si>
  <si>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</si>
  <si>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</si>
  <si>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</si>
  <si>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</si>
  <si>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</si>
  <si>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</si>
  <si>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</si>
  <si>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</si>
  <si>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</si>
  <si>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</si>
  <si>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</si>
  <si>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</si>
  <si>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</si>
  <si>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</si>
  <si>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</si>
  <si>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</si>
  <si>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</si>
  <si>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</si>
  <si>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</si>
  <si>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</si>
  <si>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</si>
  <si>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</si>
  <si>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</si>
  <si>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</si>
  <si>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</si>
  <si>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</si>
  <si>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</si>
  <si>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</si>
  <si>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</si>
  <si>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</si>
  <si>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</si>
  <si>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</si>
  <si>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</si>
  <si>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</si>
  <si>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</si>
  <si>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</si>
  <si>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</si>
  <si>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</si>
  <si>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</si>
  <si>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</si>
  <si>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</si>
  <si>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</si>
  <si>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</si>
  <si>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</si>
  <si>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</si>
  <si>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</si>
  <si>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</si>
  <si>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</si>
  <si>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</si>
  <si>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</si>
  <si>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</si>
  <si>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</si>
  <si>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</si>
  <si>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</si>
  <si>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</si>
  <si>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</si>
  <si>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</si>
  <si>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</si>
  <si>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</si>
  <si>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</si>
  <si>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</si>
  <si>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</si>
  <si>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</si>
  <si>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</si>
  <si>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</si>
  <si>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</si>
  <si>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</si>
  <si>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</si>
  <si>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</si>
  <si>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</si>
  <si>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</si>
  <si>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</si>
  <si>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</si>
  <si>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</si>
  <si>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</si>
  <si>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</si>
  <si>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</si>
  <si>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</si>
  <si>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</si>
  <si>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</si>
  <si>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</si>
  <si>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</si>
  <si>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</si>
  <si>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</si>
  <si>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</si>
  <si>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</si>
  <si>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</si>
  <si>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</si>
  <si>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</si>
  <si>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</si>
  <si>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</si>
  <si>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</si>
  <si>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</si>
  <si>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</si>
  <si>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</si>
  <si>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</si>
  <si>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</si>
  <si>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</si>
  <si>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</si>
  <si>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</si>
  <si>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</si>
  <si>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</si>
  <si>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</si>
  <si>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</si>
  <si>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</si>
  <si>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</si>
  <si>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</si>
  <si>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</si>
  <si>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</si>
  <si>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</si>
  <si>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</si>
  <si>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</si>
  <si>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</si>
  <si>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</si>
  <si>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</si>
  <si>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</si>
  <si>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</si>
  <si>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</si>
  <si>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</si>
  <si>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</si>
  <si>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</si>
  <si>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</si>
  <si>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</si>
  <si>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</si>
  <si>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</si>
  <si>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</si>
  <si>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</si>
  <si>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</si>
  <si>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</si>
  <si>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</si>
  <si>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</si>
  <si>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</si>
  <si>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</si>
  <si>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</si>
  <si>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</si>
  <si>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</si>
  <si>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</si>
  <si>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</si>
  <si>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</si>
  <si>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</si>
  <si>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</si>
  <si>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</si>
  <si>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</si>
  <si>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</si>
  <si>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</si>
  <si>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</si>
  <si>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</si>
  <si>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</si>
  <si>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</si>
  <si>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</si>
  <si>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</si>
  <si>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</si>
  <si>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</si>
  <si>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</si>
  <si>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</si>
  <si>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</si>
  <si>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</si>
  <si>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</si>
  <si>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</si>
  <si>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</si>
  <si>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</si>
  <si>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</si>
  <si>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</si>
  <si>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</si>
  <si>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</si>
  <si>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</si>
  <si>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</si>
  <si>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</si>
  <si>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</si>
  <si>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</si>
  <si>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</si>
  <si>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</si>
  <si>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</si>
  <si>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</si>
  <si>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</si>
  <si>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</si>
  <si>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</si>
  <si>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</si>
  <si>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</si>
  <si>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</si>
  <si>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</si>
  <si>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</si>
  <si>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</si>
  <si>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</si>
  <si>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</si>
  <si>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</si>
  <si>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</si>
  <si>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</si>
  <si>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</si>
  <si>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</si>
  <si>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</si>
  <si>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</si>
  <si>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</si>
  <si>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</si>
  <si>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</si>
  <si>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</si>
  <si>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</si>
  <si>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</si>
  <si>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</si>
  <si>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</si>
  <si>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</si>
  <si>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</si>
  <si>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</si>
  <si>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</si>
  <si>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</si>
  <si>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</si>
  <si>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</si>
  <si>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</si>
  <si>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</si>
  <si>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</si>
  <si>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</si>
  <si>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</si>
  <si>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</si>
  <si>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</si>
  <si>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</si>
  <si>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</si>
  <si>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</si>
  <si>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</si>
  <si>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</si>
  <si>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</si>
  <si>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</si>
  <si>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</si>
  <si>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</si>
  <si>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</si>
  <si>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</si>
  <si>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</si>
  <si>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</si>
  <si>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</si>
  <si>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</si>
  <si>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</si>
  <si>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</si>
  <si>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</si>
  <si>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</si>
  <si>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</si>
  <si>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</si>
  <si>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</si>
  <si>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</si>
  <si>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</si>
  <si>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</si>
  <si>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</si>
  <si>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</si>
  <si>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</si>
  <si>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</si>
  <si>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</si>
  <si>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</si>
  <si>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</si>
  <si>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</si>
  <si>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</si>
  <si>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</si>
  <si>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</si>
  <si>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</si>
  <si>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</si>
  <si>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</si>
  <si>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</si>
  <si>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</si>
  <si>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</si>
  <si>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</si>
  <si>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</si>
  <si>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</si>
  <si>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</si>
  <si>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</si>
  <si>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</si>
  <si>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</si>
  <si>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</si>
  <si>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</si>
  <si>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</si>
  <si>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</si>
  <si>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</si>
  <si>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</si>
  <si>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</si>
  <si>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</si>
  <si>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</si>
  <si>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</si>
  <si>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</si>
  <si>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</si>
  <si>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</si>
  <si>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</si>
  <si>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</si>
  <si>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</si>
  <si>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</si>
  <si>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</si>
  <si>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</si>
  <si>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</si>
  <si>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</si>
  <si>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</si>
  <si>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</si>
  <si>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</si>
  <si>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</si>
  <si>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</si>
  <si>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</si>
  <si>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</si>
  <si>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</si>
  <si>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</si>
  <si>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</si>
  <si>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</si>
  <si>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</si>
  <si>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</si>
  <si>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</si>
  <si>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</si>
  <si>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</si>
  <si>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</si>
  <si>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</si>
  <si>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</si>
  <si>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</si>
  <si>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</si>
  <si>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</si>
  <si>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</si>
  <si>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</si>
  <si>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</si>
  <si>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</si>
  <si>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</si>
  <si>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</si>
  <si>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</si>
  <si>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</si>
  <si>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</si>
  <si>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</si>
  <si>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</si>
  <si>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</si>
  <si>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</si>
  <si>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</si>
  <si>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</si>
  <si>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</si>
  <si>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</si>
  <si>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</si>
  <si>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</si>
  <si>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</si>
  <si>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</si>
  <si>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</si>
  <si>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</si>
  <si>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</si>
  <si>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</si>
  <si>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</si>
  <si>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</si>
  <si>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</si>
  <si>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</si>
  <si>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</si>
  <si>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</si>
  <si>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</si>
  <si>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</si>
  <si>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</si>
  <si>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</si>
  <si>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</si>
  <si>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</si>
  <si>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</si>
  <si>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</si>
  <si>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</si>
  <si>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</si>
  <si>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</si>
  <si>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</si>
  <si>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</si>
  <si>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</si>
  <si>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</si>
  <si>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</si>
  <si>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</si>
  <si>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</si>
  <si>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</si>
  <si>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</si>
  <si>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</si>
  <si>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</si>
  <si>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</si>
  <si>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</si>
  <si>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</si>
  <si>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</si>
  <si>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</si>
  <si>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</si>
  <si>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</si>
  <si>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</si>
  <si>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</si>
  <si>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</si>
  <si>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</si>
  <si>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</si>
  <si>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</si>
  <si>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</si>
  <si>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</si>
  <si>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</si>
  <si>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</si>
  <si>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</si>
  <si>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</si>
  <si>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</si>
  <si>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</si>
  <si>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</si>
  <si>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</si>
  <si>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</si>
  <si>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</si>
  <si>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</si>
  <si>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</si>
  <si>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</si>
  <si>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</si>
  <si>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</si>
  <si>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</si>
  <si>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</si>
  <si>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</si>
  <si>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</si>
  <si>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</si>
  <si>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</si>
  <si>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</si>
  <si>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</si>
  <si>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</si>
  <si>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</si>
  <si>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</si>
  <si>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</si>
  <si>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</si>
  <si>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</si>
  <si>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</si>
  <si>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</si>
  <si>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</si>
  <si>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</si>
  <si>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</si>
  <si>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</si>
  <si>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</si>
  <si>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</si>
  <si>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</si>
  <si>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</si>
  <si>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</si>
  <si>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</si>
  <si>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</si>
  <si>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</si>
  <si>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</si>
  <si>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</si>
  <si>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</si>
  <si>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</si>
  <si>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</si>
  <si>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</si>
  <si>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</si>
  <si>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</si>
  <si>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</si>
  <si>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</si>
  <si>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</si>
  <si>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</si>
  <si>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</si>
  <si>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</si>
  <si>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</si>
  <si>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</si>
  <si>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</si>
  <si>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</si>
  <si>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</si>
  <si>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</si>
  <si>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</si>
  <si>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</si>
  <si>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</si>
  <si>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</si>
  <si>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</si>
  <si>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</si>
  <si>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</si>
  <si>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</si>
  <si>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</si>
  <si>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</si>
  <si>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</si>
  <si>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</si>
  <si>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</si>
  <si>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</si>
  <si>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</si>
  <si>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</si>
  <si>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</si>
  <si>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</si>
  <si>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</si>
  <si>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</si>
  <si>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</si>
  <si>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</si>
  <si>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</si>
  <si>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</si>
  <si>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</si>
  <si>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</si>
  <si>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</si>
  <si>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</si>
  <si>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</si>
  <si>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</si>
  <si>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</si>
  <si>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</si>
  <si>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</si>
  <si>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</si>
  <si>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</si>
  <si>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</si>
  <si>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</si>
  <si>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</si>
  <si>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</si>
  <si>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</si>
  <si>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</si>
  <si>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</si>
  <si>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</si>
  <si>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</si>
  <si>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</si>
  <si>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</si>
  <si>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</si>
  <si>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</si>
  <si>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</si>
  <si>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</si>
  <si>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</si>
  <si>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</si>
  <si>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</si>
  <si>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</si>
  <si>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</si>
  <si>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</si>
  <si>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</si>
  <si>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</si>
  <si>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</si>
  <si>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</si>
  <si>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</si>
  <si>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</si>
  <si>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</si>
  <si>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</si>
  <si>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</si>
  <si>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</si>
  <si>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</si>
  <si>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</si>
  <si>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</si>
  <si>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</si>
  <si>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</si>
  <si>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</si>
  <si>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</si>
  <si>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</si>
  <si>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</si>
  <si>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</si>
  <si>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</si>
  <si>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</si>
  <si>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</si>
  <si>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</si>
  <si>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</si>
  <si>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</si>
  <si>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</si>
  <si>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</si>
  <si>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</si>
  <si>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</si>
  <si>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</si>
  <si>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</si>
  <si>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</si>
  <si>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</si>
  <si>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</si>
  <si>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</si>
  <si>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</si>
  <si>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</si>
  <si>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</si>
  <si>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</si>
  <si>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</si>
  <si>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</si>
  <si>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</si>
  <si>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</si>
  <si>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</si>
  <si>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</si>
  <si>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</si>
  <si>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</si>
  <si>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</si>
  <si>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</si>
  <si>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</si>
  <si>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</si>
  <si>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</si>
  <si>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</si>
  <si>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</si>
  <si>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</si>
  <si>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</si>
  <si>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</si>
  <si>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</si>
  <si>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</si>
  <si>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</si>
  <si>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</si>
  <si>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</si>
  <si>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</si>
  <si>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</si>
  <si>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</si>
  <si>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</si>
  <si>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</si>
  <si>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</si>
  <si>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</si>
  <si>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</si>
  <si>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</si>
  <si>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</si>
  <si>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</si>
  <si>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</si>
  <si>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</si>
  <si>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</si>
  <si>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</si>
  <si>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</si>
  <si>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</si>
  <si>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</si>
  <si>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</si>
  <si>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</si>
  <si>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</si>
  <si>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</si>
  <si>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</si>
  <si>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</si>
  <si>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</si>
  <si>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</si>
  <si>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</si>
  <si>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</si>
  <si>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</si>
  <si>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</si>
  <si>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</si>
  <si>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</si>
  <si>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</si>
  <si>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</si>
  <si>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</si>
  <si>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</si>
  <si>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</si>
  <si>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</si>
  <si>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</si>
  <si>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</si>
  <si>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</si>
  <si>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</si>
  <si>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</si>
  <si>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</si>
  <si>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</si>
  <si>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</si>
  <si>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</si>
  <si>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</si>
  <si>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</si>
  <si>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</si>
  <si>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</si>
  <si>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</si>
  <si>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</si>
  <si>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</si>
  <si>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</si>
  <si>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</si>
  <si>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</si>
  <si>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</si>
  <si>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</si>
  <si>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</si>
  <si>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</si>
  <si>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</si>
  <si>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</si>
  <si>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</si>
  <si>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</si>
  <si>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</si>
  <si>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</si>
  <si>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</si>
  <si>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</si>
  <si>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</si>
  <si>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</si>
  <si>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</si>
  <si>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</si>
  <si>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</si>
  <si>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</si>
  <si>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</si>
  <si>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</si>
  <si>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</si>
  <si>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</si>
  <si>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</si>
  <si>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</si>
  <si>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</si>
  <si>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</si>
  <si>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</si>
  <si>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</si>
  <si>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</si>
  <si>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</si>
  <si>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</si>
  <si>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</si>
  <si>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</si>
  <si>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</si>
  <si>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</si>
  <si>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</si>
  <si>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</si>
  <si>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</si>
  <si>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</si>
  <si>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</si>
  <si>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</si>
  <si>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</si>
  <si>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</si>
  <si>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</si>
  <si>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</si>
  <si>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</si>
  <si>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</si>
  <si>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</si>
  <si>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</si>
  <si>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</si>
  <si>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</si>
  <si>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</si>
  <si>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</si>
  <si>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</si>
  <si>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</si>
  <si>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</si>
  <si>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</si>
  <si>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</si>
  <si>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</si>
  <si>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</si>
  <si>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</si>
  <si>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</si>
  <si>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</si>
  <si>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</si>
  <si>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</si>
  <si>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</si>
  <si>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</si>
  <si>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</si>
  <si>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</si>
  <si>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</si>
  <si>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</si>
  <si>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</si>
  <si>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</si>
  <si>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</si>
  <si>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</si>
  <si>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</si>
  <si>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</si>
  <si>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</si>
  <si>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</si>
  <si>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</si>
  <si>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</si>
  <si>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</si>
  <si>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</si>
  <si>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</si>
  <si>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</si>
  <si>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</si>
  <si>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</si>
  <si>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</si>
  <si>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</si>
  <si>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</si>
  <si>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</si>
  <si>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</si>
  <si>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</si>
  <si>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</si>
  <si>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</si>
  <si>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</si>
  <si>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</si>
  <si>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</si>
  <si>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</si>
  <si>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</si>
  <si>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</si>
  <si>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</si>
  <si>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</si>
  <si>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</si>
  <si>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</si>
  <si>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</si>
  <si>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</si>
  <si>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</si>
  <si>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</si>
  <si>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</si>
  <si>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</si>
  <si>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</si>
  <si>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</si>
  <si>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</si>
  <si>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</si>
  <si>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</si>
  <si>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</si>
  <si>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</si>
  <si>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</si>
  <si>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</si>
  <si>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</si>
  <si>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</si>
  <si>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</si>
  <si>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</si>
  <si>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</si>
  <si>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</si>
  <si>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</si>
  <si>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</si>
  <si>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</si>
  <si>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</si>
  <si>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</si>
  <si>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</si>
  <si>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</si>
  <si>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</si>
  <si>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</si>
  <si>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</si>
  <si>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</si>
  <si>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</si>
  <si>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</si>
  <si>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</si>
  <si>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</si>
  <si>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</si>
  <si>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</si>
  <si>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</si>
  <si>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</si>
  <si>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</si>
  <si>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</si>
  <si>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</si>
  <si>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</si>
  <si>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</si>
  <si>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</si>
  <si>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</si>
  <si>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</si>
  <si>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</si>
  <si>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</si>
  <si>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</si>
  <si>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</si>
  <si>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</si>
  <si>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</si>
  <si>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</si>
  <si>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</si>
  <si>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</si>
  <si>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</si>
  <si>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</si>
  <si>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</si>
  <si>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</si>
  <si>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</si>
  <si>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</si>
  <si>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</si>
  <si>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</si>
  <si>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</si>
  <si>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</si>
  <si>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</si>
  <si>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</si>
  <si>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</si>
  <si>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</si>
  <si>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</si>
  <si>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</si>
  <si>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</si>
  <si>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</si>
  <si>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</si>
  <si>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</si>
  <si>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</si>
  <si>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</si>
  <si>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</si>
  <si>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</si>
  <si>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</si>
  <si>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</si>
  <si>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</si>
  <si>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</si>
  <si>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</si>
  <si>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</si>
  <si>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</si>
  <si>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</si>
  <si>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</si>
  <si>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</si>
  <si>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</si>
  <si>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</si>
  <si>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</si>
  <si>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</si>
  <si>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</si>
  <si>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</si>
  <si>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</si>
  <si>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</si>
  <si>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</si>
  <si>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</si>
  <si>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</si>
  <si>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</si>
  <si>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</si>
  <si>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</si>
  <si>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</si>
  <si>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</si>
  <si>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</si>
  <si>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</si>
  <si>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</si>
  <si>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</si>
  <si>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</si>
  <si>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</si>
  <si>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</si>
  <si>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</si>
  <si>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</si>
  <si>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</si>
  <si>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</si>
  <si>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</si>
  <si>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</si>
  <si>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</si>
  <si>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</si>
  <si>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</si>
  <si>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</si>
  <si>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</si>
  <si>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</si>
  <si>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</si>
  <si>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</si>
  <si>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</si>
  <si>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</si>
  <si>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</si>
  <si>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</si>
  <si>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</si>
  <si>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</si>
  <si>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</si>
  <si>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</si>
  <si>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</si>
  <si>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</si>
  <si>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</si>
  <si>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</si>
  <si>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</si>
  <si>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</si>
  <si>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</si>
  <si>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</si>
  <si>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</si>
  <si>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</si>
  <si>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</si>
  <si>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</si>
  <si>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</si>
  <si>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</si>
  <si>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</si>
  <si>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</si>
  <si>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</si>
  <si>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</si>
  <si>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</si>
  <si>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</si>
  <si>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</si>
  <si>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</si>
  <si>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</si>
  <si>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</si>
  <si>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</si>
  <si>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</si>
  <si>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</si>
  <si>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</si>
  <si>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</si>
  <si>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</si>
  <si>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</si>
  <si>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</si>
  <si>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</si>
  <si>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</si>
  <si>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</si>
  <si>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</si>
  <si>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</si>
  <si>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</si>
  <si>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</si>
  <si>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</si>
  <si>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</si>
  <si>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</si>
  <si>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</si>
  <si>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</si>
  <si>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</si>
  <si>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</si>
  <si>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</si>
  <si>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</si>
  <si>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</si>
  <si>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</si>
  <si>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</si>
  <si>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</si>
  <si>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</si>
  <si>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</si>
  <si>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</si>
  <si>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</si>
  <si>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</si>
  <si>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</si>
  <si>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</si>
  <si>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</si>
  <si>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</si>
  <si>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</si>
  <si>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</si>
  <si>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</si>
  <si>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</si>
  <si>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</si>
  <si>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</si>
  <si>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</si>
  <si>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</si>
  <si>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</si>
  <si>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</si>
  <si>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</si>
  <si>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</si>
  <si>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</si>
  <si>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</si>
  <si>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</si>
  <si>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</si>
  <si>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</si>
  <si>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</si>
  <si>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</si>
  <si>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</si>
  <si>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</si>
  <si>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</si>
  <si>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</si>
  <si>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</si>
  <si>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</si>
  <si>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</si>
  <si>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</si>
  <si>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</si>
  <si>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</si>
  <si>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</si>
  <si>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</si>
  <si>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</si>
  <si>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</si>
  <si>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</si>
  <si>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</si>
  <si>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</si>
  <si>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</si>
  <si>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</si>
  <si>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</si>
  <si>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</si>
  <si>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</si>
  <si>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</si>
  <si>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</si>
  <si>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</si>
  <si>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</si>
  <si>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</si>
  <si>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</si>
  <si>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</si>
  <si>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</si>
  <si>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</si>
  <si>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</si>
  <si>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</si>
  <si>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</si>
  <si>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</si>
  <si>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</si>
  <si>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</si>
  <si>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</si>
  <si>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</si>
  <si>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</si>
  <si>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</si>
  <si>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</si>
  <si>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</si>
  <si>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</si>
  <si>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</si>
  <si>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</si>
  <si>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</si>
  <si>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</si>
  <si>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</si>
  <si>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</si>
  <si>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</si>
  <si>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</si>
  <si>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</si>
  <si>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</si>
  <si>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</si>
  <si>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</si>
  <si>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</si>
  <si>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</si>
  <si>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</si>
  <si>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</si>
  <si>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</si>
  <si>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</si>
  <si>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</si>
  <si>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</si>
  <si>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</si>
  <si>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</si>
  <si>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</si>
  <si>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</si>
  <si>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</si>
  <si>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</si>
  <si>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</si>
  <si>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</si>
  <si>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</si>
  <si>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</si>
  <si>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</si>
  <si>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</si>
  <si>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</si>
  <si>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</si>
  <si>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</si>
  <si>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</si>
  <si>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</si>
  <si>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</si>
  <si>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</si>
  <si>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</si>
  <si>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</si>
  <si>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</si>
  <si>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</si>
  <si>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</si>
  <si>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</si>
  <si>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</si>
  <si>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</si>
  <si>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</si>
  <si>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</si>
  <si>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</si>
  <si>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</si>
  <si>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</si>
  <si>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</si>
  <si>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</si>
  <si>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</si>
  <si>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</si>
  <si>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</si>
  <si>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</si>
  <si>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</si>
  <si>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</si>
  <si>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</si>
  <si>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</si>
  <si>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</si>
  <si>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</si>
  <si>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</si>
  <si>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</si>
  <si>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</si>
  <si>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</si>
  <si>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</si>
  <si>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</si>
  <si>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</si>
  <si>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</si>
  <si>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</si>
  <si>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</si>
  <si>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</si>
  <si>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</si>
  <si>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</si>
  <si>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</si>
  <si>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</si>
  <si>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</si>
  <si>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</si>
  <si>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</si>
  <si>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</si>
  <si>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</si>
  <si>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</si>
  <si>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</si>
  <si>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</si>
  <si>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</si>
  <si>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</si>
  <si>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</si>
  <si>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</si>
  <si>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</si>
  <si>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</si>
  <si>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</si>
  <si>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</si>
  <si>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</si>
  <si>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</si>
  <si>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</si>
  <si>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</si>
  <si>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</si>
  <si>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</si>
  <si>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</si>
  <si>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</si>
  <si>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</si>
  <si>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</si>
  <si>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</si>
  <si>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</si>
  <si>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</si>
  <si>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</si>
  <si>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</si>
  <si>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</si>
  <si>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</si>
  <si>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</si>
  <si>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</si>
  <si>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</si>
  <si>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</si>
  <si>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</si>
  <si>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</si>
  <si>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</si>
  <si>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</si>
  <si>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</si>
  <si>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</si>
  <si>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</si>
  <si>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</si>
  <si>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</si>
  <si>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</si>
  <si>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</si>
  <si>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</si>
  <si>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</si>
  <si>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</si>
  <si>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</si>
  <si>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</si>
  <si>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</si>
  <si>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</si>
  <si>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</si>
  <si>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</si>
  <si>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</si>
  <si>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</si>
  <si>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</si>
  <si>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</si>
  <si>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</si>
  <si>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</si>
  <si>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</si>
  <si>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</si>
  <si>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</si>
  <si>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</si>
  <si>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</si>
  <si>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</si>
  <si>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</si>
  <si>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</si>
  <si>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</si>
  <si>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</si>
  <si>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</si>
  <si>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</si>
  <si>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</si>
  <si>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</si>
  <si>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</si>
  <si>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</si>
  <si>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</si>
  <si>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</si>
  <si>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</si>
  <si>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</si>
  <si>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</si>
  <si>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</si>
  <si>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</si>
  <si>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</si>
  <si>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</si>
  <si>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</si>
  <si>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</si>
  <si>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</si>
  <si>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</si>
  <si>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</si>
  <si>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</si>
  <si>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</si>
  <si>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</si>
  <si>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</si>
  <si>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</si>
  <si>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</si>
  <si>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</si>
  <si>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</si>
  <si>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</si>
  <si>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</si>
  <si>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</si>
  <si>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</si>
  <si>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</si>
  <si>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</si>
  <si>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</si>
  <si>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</si>
  <si>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</si>
  <si>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</si>
  <si>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</si>
  <si>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</si>
  <si>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</si>
  <si>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</si>
  <si>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</si>
  <si>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</si>
  <si>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</si>
  <si>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</si>
  <si>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</si>
  <si>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</si>
  <si>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</si>
  <si>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</si>
  <si>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</si>
  <si>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</si>
  <si>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</si>
  <si>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</si>
  <si>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</si>
  <si>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</si>
  <si>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</si>
  <si>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</si>
  <si>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</si>
  <si>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</si>
  <si>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</si>
  <si>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</si>
  <si>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</si>
  <si>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</si>
  <si>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</si>
  <si>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</si>
  <si>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</si>
  <si>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</si>
  <si>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</si>
  <si>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</si>
  <si>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</si>
  <si>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</si>
  <si>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</si>
  <si>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</si>
  <si>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</si>
  <si>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</si>
  <si>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</si>
  <si>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</si>
  <si>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</si>
  <si>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</si>
  <si>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</si>
  <si>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</si>
  <si>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</si>
  <si>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</si>
  <si>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</si>
  <si>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</si>
  <si>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</si>
  <si>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</si>
  <si>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</si>
  <si>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</si>
  <si>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</si>
  <si>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</si>
  <si>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</si>
  <si>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</si>
  <si>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</si>
  <si>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</si>
  <si>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</si>
  <si>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</si>
  <si>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</si>
  <si>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</si>
  <si>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</si>
  <si>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</si>
  <si>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</si>
  <si>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</si>
  <si>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</si>
  <si>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</si>
  <si>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</si>
  <si>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</si>
  <si>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</si>
  <si>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</si>
  <si>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</si>
  <si>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</si>
  <si>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</si>
  <si>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</si>
  <si>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</si>
  <si>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</si>
  <si>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</si>
  <si>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</si>
  <si>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</si>
  <si>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</si>
  <si>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</si>
  <si>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</si>
  <si>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</si>
  <si>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</si>
  <si>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</si>
  <si>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</si>
  <si>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</si>
  <si>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</si>
  <si>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</si>
  <si>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</si>
  <si>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</si>
  <si>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</si>
  <si>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</si>
  <si>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</si>
  <si>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</si>
  <si>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</si>
  <si>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</si>
  <si>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</si>
  <si>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</si>
  <si>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</si>
  <si>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</si>
  <si>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</si>
  <si>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</si>
  <si>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</si>
  <si>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</si>
  <si>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</si>
  <si>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</si>
  <si>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</si>
  <si>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</si>
  <si>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</si>
  <si>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</si>
  <si>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</si>
  <si>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</si>
  <si>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</si>
  <si>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</si>
  <si>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</si>
  <si>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</si>
  <si>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</si>
  <si>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</si>
  <si>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</si>
  <si>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</si>
  <si>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</si>
  <si>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</si>
  <si>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</si>
  <si>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</si>
  <si>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</si>
  <si>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</si>
  <si>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</si>
  <si>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</si>
  <si>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</si>
  <si>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</si>
  <si>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</si>
  <si>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</si>
  <si>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</si>
  <si>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</si>
  <si>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</si>
  <si>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</si>
  <si>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</si>
  <si>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</si>
  <si>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</si>
  <si>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</si>
  <si>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</si>
  <si>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</si>
  <si>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</si>
  <si>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</si>
  <si>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</si>
  <si>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</si>
  <si>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</si>
  <si>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</si>
  <si>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</si>
  <si>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</si>
  <si>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</si>
  <si>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</si>
  <si>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</si>
  <si>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</si>
  <si>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</si>
  <si>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</si>
  <si>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</si>
  <si>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</si>
  <si>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</si>
  <si>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</si>
  <si>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</si>
  <si>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</si>
  <si>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</si>
  <si>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</si>
  <si>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</si>
  <si>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</si>
  <si>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</si>
  <si>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</si>
  <si>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</si>
  <si>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</si>
  <si>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</si>
  <si>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</si>
  <si>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</si>
  <si>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</si>
  <si>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</si>
  <si>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</si>
  <si>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</si>
  <si>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</si>
  <si>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</si>
  <si>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</si>
  <si>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</si>
  <si>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</si>
  <si>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</si>
  <si>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</si>
  <si>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</si>
  <si>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</si>
  <si>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</si>
  <si>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</si>
  <si>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</si>
  <si>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</si>
  <si>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</si>
  <si>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</si>
  <si>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</si>
  <si>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</si>
  <si>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</si>
  <si>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</si>
  <si>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</si>
  <si>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</si>
  <si>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</si>
  <si>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</si>
  <si>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</si>
  <si>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</si>
  <si>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</si>
  <si>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</si>
  <si>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</si>
  <si>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</si>
  <si>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</si>
  <si>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</si>
  <si>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</si>
  <si>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</si>
  <si>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</si>
  <si>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</si>
  <si>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</si>
  <si>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</si>
  <si>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</si>
  <si>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</si>
  <si>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</si>
  <si>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</si>
  <si>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</si>
  <si>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</si>
  <si>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</si>
  <si>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</si>
  <si>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</si>
  <si>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</si>
  <si>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</si>
  <si>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</si>
  <si>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</si>
  <si>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</si>
  <si>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</si>
  <si>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</si>
  <si>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</si>
  <si>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</si>
  <si>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</si>
  <si>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</si>
  <si>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</si>
  <si>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</si>
  <si>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</si>
  <si>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</si>
  <si>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</si>
  <si>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</si>
  <si>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</si>
  <si>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</si>
  <si>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</si>
  <si>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</si>
  <si>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</si>
  <si>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</si>
  <si>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</si>
  <si>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</si>
  <si>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</si>
  <si>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</si>
  <si>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</si>
  <si>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</si>
  <si>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</si>
  <si>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</si>
  <si>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</si>
  <si>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</si>
  <si>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</si>
  <si>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</si>
  <si>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</si>
  <si>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</si>
  <si>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</si>
  <si>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</si>
  <si>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</si>
  <si>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</si>
  <si>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</si>
  <si>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</si>
  <si>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</si>
  <si>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</si>
  <si>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</si>
  <si>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</si>
  <si>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</si>
  <si>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</si>
  <si>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</si>
  <si>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</si>
  <si>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</si>
  <si>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</si>
  <si>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</si>
  <si>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</si>
  <si>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</si>
  <si>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</si>
  <si>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</si>
  <si>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</si>
  <si>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</si>
  <si>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</si>
  <si>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</si>
  <si>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</si>
  <si>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</si>
  <si>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</si>
  <si>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</si>
  <si>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</si>
  <si>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</si>
  <si>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</si>
  <si>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</si>
  <si>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</si>
  <si>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</si>
  <si>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</si>
  <si>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</si>
  <si>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</si>
  <si>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</si>
  <si>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</si>
  <si>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</si>
  <si>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</si>
  <si>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</si>
  <si>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</si>
  <si>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</si>
  <si>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</si>
  <si>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</si>
  <si>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</si>
  <si>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</si>
  <si>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</si>
  <si>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</si>
  <si>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</si>
  <si>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</si>
  <si>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</si>
  <si>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</si>
  <si>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</si>
  <si>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</si>
  <si>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</si>
  <si>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</si>
  <si>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</si>
  <si>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</si>
  <si>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</si>
  <si>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</si>
  <si>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</si>
  <si>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</si>
  <si>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</si>
  <si>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</si>
  <si>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</si>
  <si>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</si>
  <si>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</si>
  <si>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</si>
  <si>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</si>
  <si>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</si>
  <si>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</si>
  <si>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</si>
  <si>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</si>
  <si>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</si>
  <si>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</si>
  <si>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</si>
  <si>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</si>
  <si>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</si>
  <si>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</si>
  <si>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</si>
  <si>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</si>
  <si>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</si>
  <si>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</si>
  <si>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</si>
  <si>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</si>
  <si>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</si>
  <si>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</si>
  <si>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</si>
  <si>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</si>
  <si>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</si>
  <si>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</si>
  <si>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</si>
  <si>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</si>
  <si>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</si>
  <si>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</si>
  <si>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</si>
  <si>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</si>
  <si>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</si>
  <si>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</si>
  <si>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</si>
  <si>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</si>
  <si>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</si>
  <si>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</si>
  <si>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</si>
  <si>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</si>
  <si>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</si>
  <si>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</si>
  <si>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</si>
  <si>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</si>
  <si>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</si>
  <si>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</si>
  <si>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</si>
  <si>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</si>
  <si>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</si>
  <si>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</si>
  <si>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</si>
  <si>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</si>
  <si>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</si>
  <si>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</si>
  <si>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</si>
  <si>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</si>
  <si>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</si>
  <si>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</si>
  <si>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</si>
  <si>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</si>
  <si>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</si>
  <si>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</si>
  <si>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</si>
  <si>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</si>
  <si>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</si>
  <si>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</si>
  <si>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</si>
  <si>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</si>
  <si>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</si>
  <si>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</si>
  <si>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</si>
  <si>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</si>
  <si>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</si>
  <si>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</si>
  <si>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</si>
  <si>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</si>
  <si>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</si>
  <si>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</si>
  <si>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</si>
  <si>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</si>
  <si>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</si>
  <si>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</si>
  <si>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</si>
  <si>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</si>
  <si>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</si>
  <si>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</si>
  <si>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</si>
  <si>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</si>
  <si>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</si>
  <si>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</si>
  <si>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</si>
  <si>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</si>
  <si>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</si>
  <si>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</si>
  <si>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</si>
  <si>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</si>
  <si>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</si>
  <si>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</si>
  <si>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</si>
  <si>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</si>
  <si>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</si>
  <si>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</si>
  <si>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</si>
  <si>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</si>
  <si>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</si>
  <si>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</si>
  <si>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</si>
  <si>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</si>
  <si>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</si>
  <si>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</si>
  <si>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</si>
  <si>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</si>
  <si>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</si>
  <si>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</si>
  <si>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</si>
  <si>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</si>
  <si>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</si>
  <si>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</si>
  <si>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</si>
  <si>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</si>
  <si>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</si>
  <si>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</si>
  <si>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</si>
  <si>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</si>
  <si>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</si>
  <si>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</si>
  <si>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</si>
  <si>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</si>
  <si>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</si>
  <si>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</si>
  <si>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</si>
  <si>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</si>
  <si>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</si>
  <si>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</si>
  <si>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</si>
  <si>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</si>
  <si>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</si>
  <si>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</si>
  <si>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</si>
  <si>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</si>
  <si>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</si>
  <si>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</si>
  <si>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</si>
  <si>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</si>
  <si>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</si>
  <si>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</si>
  <si>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</si>
  <si>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</si>
  <si>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</si>
  <si>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</si>
  <si>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</si>
  <si>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</si>
  <si>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</si>
  <si>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</si>
  <si>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</si>
  <si>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</si>
  <si>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</si>
  <si>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</si>
  <si>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</si>
  <si>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</si>
  <si>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</si>
  <si>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</si>
  <si>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</si>
  <si>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</si>
  <si>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</si>
  <si>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</si>
  <si>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</si>
  <si>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</si>
  <si>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</si>
  <si>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</si>
  <si>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</si>
  <si>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</si>
  <si>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</si>
  <si>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</si>
  <si>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</si>
  <si>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</si>
  <si>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</si>
  <si>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</si>
  <si>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</si>
  <si>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</si>
  <si>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</si>
  <si>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</si>
  <si>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</si>
  <si>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</si>
  <si>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</si>
  <si>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</si>
  <si>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</si>
  <si>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</si>
  <si>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</si>
  <si>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</si>
  <si>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</si>
  <si>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</si>
  <si>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</si>
  <si>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</si>
  <si>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</si>
  <si>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</si>
  <si>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</si>
  <si>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</si>
  <si>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</si>
  <si>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</si>
  <si>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</si>
  <si>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</si>
  <si>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</si>
  <si>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</si>
  <si>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</si>
  <si>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</si>
  <si>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</si>
  <si>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</si>
  <si>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</si>
  <si>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</si>
  <si>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</si>
  <si>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</si>
  <si>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</si>
  <si>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</si>
  <si>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</si>
  <si>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</si>
  <si>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</si>
  <si>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</si>
  <si>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</si>
  <si>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</si>
  <si>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</si>
  <si>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</si>
  <si>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</si>
  <si>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</si>
  <si>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</si>
  <si>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</si>
  <si>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</si>
  <si>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</si>
  <si>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</si>
  <si>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</si>
  <si>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</si>
  <si>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</si>
  <si>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</si>
  <si>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</si>
  <si>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</si>
  <si>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</si>
  <si>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</si>
  <si>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</si>
  <si>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</si>
  <si>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</si>
  <si>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</si>
  <si>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</si>
  <si>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</si>
  <si>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</si>
  <si>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</si>
  <si>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</si>
  <si>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</si>
  <si>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</si>
  <si>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</si>
  <si>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</si>
  <si>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</si>
  <si>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</si>
  <si>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</si>
  <si>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</si>
  <si>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</si>
  <si>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</si>
  <si>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</si>
  <si>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</si>
  <si>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</si>
  <si>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</si>
  <si>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</si>
  <si>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</si>
  <si>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</si>
  <si>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</si>
  <si>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</si>
  <si>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</si>
  <si>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</si>
  <si>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</si>
  <si>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</si>
  <si>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</si>
  <si>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</si>
  <si>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</si>
  <si>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</si>
  <si>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</si>
  <si>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</si>
  <si>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</si>
  <si>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</si>
  <si>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</si>
  <si>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</si>
  <si>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</si>
  <si>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</si>
  <si>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</si>
  <si>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</si>
  <si>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</si>
  <si>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</si>
  <si>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</si>
  <si>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</si>
  <si>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</si>
  <si>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</si>
  <si>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</si>
  <si>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</si>
  <si>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</si>
  <si>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</si>
  <si>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</si>
  <si>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</si>
  <si>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</si>
  <si>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</si>
  <si>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</si>
  <si>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</si>
  <si>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</si>
  <si>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</si>
  <si>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</si>
  <si>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</si>
  <si>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</si>
  <si>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</si>
  <si>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</si>
  <si>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</si>
  <si>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</si>
  <si>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</si>
  <si>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</si>
  <si>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</si>
  <si>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</si>
  <si>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</si>
  <si>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</si>
  <si>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</si>
  <si>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</si>
  <si>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</si>
  <si>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</si>
  <si>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</si>
  <si>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</si>
  <si>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</si>
  <si>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</si>
  <si>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</si>
  <si>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</si>
  <si>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</si>
  <si>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</si>
  <si>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</si>
  <si>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</si>
  <si>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</si>
  <si>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</si>
  <si>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</si>
  <si>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</si>
  <si>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</si>
  <si>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</si>
  <si>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</si>
  <si>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</si>
  <si>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</si>
  <si>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</si>
  <si>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</si>
  <si>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</si>
  <si>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</si>
  <si>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</si>
  <si>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</si>
  <si>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</si>
  <si>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</si>
  <si>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</si>
  <si>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</si>
  <si>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</si>
  <si>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</si>
  <si>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</si>
  <si>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</si>
  <si>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</si>
  <si>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</si>
  <si>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</si>
  <si>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</si>
  <si>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</si>
  <si>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</si>
  <si>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</si>
  <si>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</si>
  <si>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</si>
  <si>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</si>
  <si>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</si>
  <si>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</si>
  <si>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</si>
  <si>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</si>
  <si>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</si>
  <si>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</si>
  <si>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</si>
  <si>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</si>
  <si>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</si>
  <si>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</si>
  <si>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</si>
  <si>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</si>
  <si>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</si>
  <si>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</si>
  <si>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</si>
  <si>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</si>
  <si>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</si>
  <si>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</si>
  <si>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</si>
  <si>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</si>
  <si>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</si>
  <si>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</si>
  <si>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</si>
  <si>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</si>
  <si>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</si>
  <si>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</si>
  <si>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</si>
  <si>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</si>
  <si>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</si>
  <si>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</si>
  <si>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</si>
  <si>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</si>
  <si>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</si>
  <si>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</si>
  <si>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</si>
  <si>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</si>
  <si>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</si>
  <si>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</si>
  <si>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</si>
  <si>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</si>
  <si>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</si>
  <si>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</si>
  <si>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</si>
  <si>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</si>
  <si>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</si>
  <si>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</si>
  <si>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</si>
  <si>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</si>
  <si>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</si>
  <si>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</si>
  <si>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</si>
  <si>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</si>
  <si>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</si>
  <si>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</si>
  <si>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</si>
  <si>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</si>
  <si>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</si>
  <si>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</si>
  <si>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</si>
  <si>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</si>
  <si>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</si>
  <si>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</si>
  <si>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</si>
  <si>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</si>
  <si>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</si>
  <si>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</si>
  <si>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</si>
  <si>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</si>
  <si>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</si>
  <si>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</si>
  <si>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</si>
  <si>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</si>
  <si>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</si>
  <si>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</si>
  <si>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</si>
  <si>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</si>
  <si>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</si>
  <si>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</si>
  <si>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</si>
  <si>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</si>
  <si>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</si>
  <si>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</si>
  <si>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</si>
  <si>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</si>
  <si>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</si>
  <si>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</si>
  <si>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</si>
  <si>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</si>
  <si>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</si>
  <si>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</si>
  <si>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</si>
  <si>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</si>
  <si>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</si>
  <si>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</si>
  <si>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</si>
  <si>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</si>
  <si>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</si>
  <si>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</si>
  <si>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</si>
  <si>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</si>
  <si>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</si>
  <si>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</si>
  <si>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</si>
  <si>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</si>
  <si>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</si>
  <si>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</si>
  <si>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</si>
  <si>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</si>
  <si>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</si>
  <si>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</si>
  <si>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</si>
  <si>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</si>
  <si>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</si>
  <si>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</si>
  <si>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</si>
  <si>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</si>
  <si>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</si>
  <si>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</si>
  <si>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</si>
  <si>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</si>
  <si>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</si>
  <si>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</si>
  <si>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</si>
  <si>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</si>
  <si>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</si>
  <si>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</si>
  <si>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</si>
  <si>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</si>
  <si>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</si>
  <si>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</si>
  <si>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</si>
  <si>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</si>
  <si>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</si>
  <si>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</si>
  <si>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</si>
  <si>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</si>
  <si>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</si>
  <si>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</si>
  <si>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</si>
  <si>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</si>
  <si>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</si>
  <si>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</si>
  <si>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</si>
  <si>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</si>
  <si>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</si>
  <si>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</si>
  <si>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</si>
  <si>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</si>
  <si>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</si>
  <si>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</si>
  <si>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</si>
  <si>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</si>
  <si>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</si>
  <si>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</si>
  <si>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</si>
  <si>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</si>
  <si>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</si>
  <si>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</si>
  <si>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</si>
  <si>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</si>
  <si>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</si>
  <si>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</si>
  <si>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</si>
  <si>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</si>
  <si>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</si>
  <si>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</si>
  <si>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</si>
  <si>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</si>
  <si>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</si>
  <si>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</si>
  <si>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</si>
  <si>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</si>
  <si>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</si>
  <si>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</si>
  <si>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</si>
  <si>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</si>
  <si>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</si>
  <si>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</si>
  <si>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</si>
  <si>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</si>
  <si>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</si>
  <si>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</si>
  <si>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</si>
  <si>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</si>
  <si>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</si>
  <si>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</si>
  <si>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</si>
  <si>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</si>
  <si>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</si>
  <si>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</si>
  <si>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</si>
  <si>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</si>
  <si>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</si>
  <si>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</si>
  <si>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</si>
  <si>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</si>
  <si>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</si>
  <si>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</si>
  <si>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</si>
  <si>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</si>
  <si>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</si>
  <si>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</si>
  <si>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</si>
  <si>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</si>
  <si>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</si>
  <si>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</si>
  <si>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</si>
  <si>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</si>
  <si>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</si>
  <si>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</si>
  <si>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</si>
  <si>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</si>
  <si>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</si>
  <si>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</si>
  <si>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</si>
  <si>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</si>
  <si>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</si>
  <si>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</si>
  <si>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</si>
  <si>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</si>
  <si>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</si>
  <si>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</si>
  <si>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</si>
  <si>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</si>
  <si>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</si>
  <si>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</si>
  <si>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</si>
  <si>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</si>
  <si>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</si>
  <si>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</si>
  <si>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</si>
  <si>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</si>
  <si>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</si>
  <si>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</si>
  <si>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</si>
  <si>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</si>
  <si>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</si>
  <si>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</si>
  <si>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</si>
  <si>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</si>
  <si>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</si>
  <si>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</si>
  <si>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</si>
  <si>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</si>
  <si>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</si>
  <si>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</si>
  <si>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</si>
  <si>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</si>
  <si>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</si>
  <si>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</si>
  <si>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</si>
  <si>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</si>
  <si>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</si>
  <si>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</si>
  <si>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</si>
  <si>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</si>
  <si>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</si>
  <si>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</si>
  <si>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</si>
  <si>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</si>
  <si>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</si>
  <si>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</si>
  <si>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</si>
  <si>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</si>
  <si>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</si>
  <si>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</si>
  <si>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</si>
  <si>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</si>
  <si>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</si>
  <si>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</si>
  <si>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</si>
  <si>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</si>
  <si>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</si>
  <si>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</si>
  <si>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</si>
  <si>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</si>
  <si>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</si>
  <si>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</si>
  <si>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</si>
  <si>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</si>
  <si>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</si>
  <si>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</si>
  <si>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</si>
  <si>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</si>
  <si>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</si>
  <si>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</si>
  <si>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</si>
  <si>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</si>
  <si>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</si>
  <si>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</si>
  <si>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</si>
  <si>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</si>
  <si>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</si>
  <si>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</si>
  <si>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</si>
  <si>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</si>
  <si>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</si>
  <si>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</si>
  <si>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</si>
  <si>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</si>
  <si>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</si>
  <si>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</si>
  <si>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</si>
  <si>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</si>
  <si>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</si>
  <si>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</si>
  <si>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</si>
  <si>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</si>
  <si>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</si>
  <si>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</si>
  <si>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</si>
  <si>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</si>
  <si>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</si>
  <si>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</si>
  <si>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</si>
  <si>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</si>
  <si>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</si>
  <si>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</si>
  <si>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</si>
  <si>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</si>
  <si>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</si>
  <si>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</si>
  <si>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</si>
  <si>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</si>
  <si>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</si>
  <si>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</si>
  <si>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</si>
  <si>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</si>
  <si>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</si>
  <si>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</si>
  <si>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</si>
  <si>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</si>
  <si>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</si>
  <si>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</si>
  <si>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</si>
  <si>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</si>
  <si>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</si>
  <si>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</si>
  <si>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</si>
  <si>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</si>
  <si>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</si>
  <si>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</si>
  <si>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</si>
  <si>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</si>
  <si>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</si>
  <si>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</si>
  <si>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</si>
  <si>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</si>
  <si>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</si>
  <si>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</si>
  <si>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</si>
  <si>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</si>
  <si>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</si>
  <si>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</si>
  <si>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</si>
  <si>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</si>
  <si>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</si>
  <si>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</si>
  <si>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</si>
  <si>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</si>
  <si>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</si>
  <si>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</si>
  <si>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</si>
  <si>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</si>
  <si>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</si>
  <si>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</si>
  <si>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</si>
  <si>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</si>
  <si>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</si>
  <si>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</si>
  <si>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</si>
  <si>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</si>
  <si>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</si>
  <si>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</si>
  <si>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</si>
  <si>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</si>
  <si>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</si>
  <si>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</si>
  <si>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</si>
  <si>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</si>
  <si>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</si>
  <si>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</si>
  <si>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</si>
  <si>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</si>
  <si>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</si>
  <si>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</si>
  <si>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</si>
  <si>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</si>
  <si>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</si>
  <si>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</si>
  <si>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</si>
  <si>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</si>
  <si>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</si>
  <si>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</si>
  <si>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</si>
  <si>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</si>
  <si>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</si>
  <si>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</si>
  <si>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</si>
  <si>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</si>
  <si>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</si>
  <si>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</si>
  <si>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</si>
  <si>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</si>
  <si>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</si>
  <si>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</si>
  <si>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</si>
  <si>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</si>
  <si>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</si>
  <si>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</si>
  <si>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</si>
  <si>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</si>
  <si>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</si>
  <si>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</si>
  <si>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</si>
  <si>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</si>
  <si>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</si>
  <si>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</si>
  <si>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</si>
  <si>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</si>
  <si>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</si>
  <si>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</si>
  <si>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</si>
  <si>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</si>
  <si>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</si>
  <si>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</si>
  <si>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</si>
  <si>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</si>
  <si>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</si>
  <si>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</si>
  <si>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</si>
  <si>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</si>
  <si>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</si>
  <si>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</si>
  <si>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</si>
  <si>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</si>
  <si>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</si>
  <si>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</si>
  <si>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</si>
  <si>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</si>
  <si>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</si>
  <si>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</si>
  <si>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</si>
  <si>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</si>
  <si>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</si>
  <si>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</si>
  <si>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</si>
  <si>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</si>
  <si>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</si>
  <si>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</si>
  <si>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</si>
  <si>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</si>
  <si>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</si>
  <si>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</si>
  <si>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</si>
  <si>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</si>
  <si>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</si>
  <si>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</si>
  <si>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</si>
  <si>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</si>
  <si>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</si>
  <si>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</si>
  <si>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</si>
  <si>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</si>
  <si>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</si>
  <si>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</si>
  <si>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</si>
  <si>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</si>
  <si>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</si>
  <si>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</si>
  <si>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</si>
  <si>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</si>
  <si>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</si>
  <si>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</si>
  <si>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</si>
  <si>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</si>
  <si>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</si>
  <si>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</si>
  <si>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</si>
  <si>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</si>
  <si>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</si>
  <si>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</si>
  <si>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</si>
  <si>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</si>
  <si>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</si>
  <si>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</si>
  <si>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</si>
  <si>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</si>
  <si>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</si>
  <si>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</si>
  <si>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</si>
  <si>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</si>
  <si>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</si>
  <si>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</si>
  <si>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</si>
  <si>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</si>
  <si>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</si>
  <si>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</si>
  <si>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</si>
  <si>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</si>
  <si>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</si>
  <si>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</si>
  <si>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</si>
  <si>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</si>
  <si>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</si>
  <si>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</si>
  <si>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</si>
  <si>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</si>
  <si>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</si>
  <si>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</si>
  <si>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</si>
  <si>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</si>
  <si>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</si>
  <si>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</si>
  <si>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</si>
  <si>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</si>
  <si>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</si>
  <si>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</si>
  <si>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</si>
  <si>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</si>
  <si>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</si>
  <si>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</si>
  <si>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</si>
  <si>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</si>
  <si>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</si>
  <si>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</si>
  <si>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</si>
  <si>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</si>
  <si>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</si>
  <si>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</si>
  <si>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</si>
  <si>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</si>
  <si>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</si>
  <si>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</si>
  <si>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</si>
  <si>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</si>
  <si>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</si>
  <si>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</si>
  <si>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</si>
  <si>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</si>
  <si>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</si>
  <si>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</si>
  <si>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</si>
  <si>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</si>
  <si>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</si>
  <si>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</si>
  <si>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</si>
  <si>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</si>
  <si>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</si>
  <si>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</si>
  <si>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</si>
  <si>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</si>
  <si>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</si>
  <si>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</si>
  <si>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</si>
  <si>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</si>
  <si>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</si>
  <si>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</si>
  <si>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</si>
  <si>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</si>
  <si>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</si>
  <si>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</si>
  <si>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</si>
  <si>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</si>
  <si>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</si>
  <si>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</si>
  <si>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</si>
  <si>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</si>
  <si>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</si>
  <si>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</si>
  <si>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</si>
  <si>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</si>
  <si>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</si>
  <si>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</si>
  <si>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</si>
  <si>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</si>
  <si>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</si>
  <si>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</si>
  <si>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</si>
  <si>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</si>
  <si>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</si>
  <si>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</si>
  <si>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</si>
  <si>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</si>
  <si>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</si>
  <si>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</si>
  <si>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</si>
  <si>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</si>
  <si>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</si>
  <si>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</si>
  <si>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</si>
  <si>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</si>
  <si>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</si>
  <si>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</si>
  <si>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</si>
  <si>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</si>
  <si>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</si>
  <si>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</si>
  <si>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</si>
  <si>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</si>
  <si>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</si>
  <si>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</si>
  <si>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</si>
  <si>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</si>
  <si>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</si>
  <si>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</si>
  <si>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</si>
  <si>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</si>
  <si>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</si>
  <si>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</si>
  <si>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</si>
  <si>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</si>
  <si>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</si>
  <si>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</si>
  <si>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</si>
  <si>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</si>
  <si>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</si>
  <si>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</si>
  <si>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</si>
  <si>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</si>
  <si>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</si>
  <si>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</si>
  <si>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</si>
  <si>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</si>
  <si>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</si>
  <si>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</si>
  <si>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</si>
  <si>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</si>
  <si>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</si>
  <si>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</si>
  <si>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</si>
  <si>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</si>
  <si>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</si>
  <si>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</si>
  <si>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</si>
  <si>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</si>
  <si>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</si>
  <si>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</si>
  <si>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</si>
  <si>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</si>
  <si>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</si>
  <si>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</si>
  <si>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</si>
  <si>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</si>
  <si>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</si>
  <si>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</si>
  <si>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</si>
  <si>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</si>
  <si>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</si>
  <si>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</si>
  <si>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</si>
  <si>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</si>
  <si>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</si>
  <si>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</si>
  <si>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</si>
  <si>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</si>
  <si>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</si>
  <si>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</si>
  <si>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</si>
  <si>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</si>
  <si>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</si>
  <si>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</si>
  <si>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</si>
  <si>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</si>
  <si>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</si>
  <si>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</si>
  <si>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</si>
  <si>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</si>
  <si>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</si>
  <si>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</si>
  <si>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</si>
  <si>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</si>
  <si>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</si>
  <si>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</si>
  <si>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</si>
  <si>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</si>
  <si>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</si>
  <si>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</si>
  <si>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</si>
  <si>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</si>
  <si>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</si>
  <si>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</si>
  <si>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</si>
  <si>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</si>
  <si>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</si>
  <si>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</si>
  <si>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</si>
  <si>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</si>
  <si>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</si>
  <si>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</si>
  <si>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</si>
  <si>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</si>
  <si>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</si>
  <si>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</si>
  <si>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</si>
  <si>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</si>
  <si>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</si>
  <si>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</si>
  <si>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</si>
  <si>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</si>
  <si>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</si>
  <si>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</si>
  <si>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</si>
  <si>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</si>
  <si>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</si>
  <si>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</si>
  <si>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</si>
  <si>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</si>
  <si>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</si>
  <si>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</si>
  <si>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</si>
  <si>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</si>
  <si>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</si>
  <si>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</si>
  <si>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</si>
  <si>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</si>
  <si>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</si>
  <si>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</si>
  <si>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</si>
  <si>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</si>
  <si>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</si>
  <si>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</si>
  <si>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</si>
  <si>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</si>
  <si>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</si>
  <si>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</si>
  <si>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</si>
  <si>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</si>
  <si>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</si>
  <si>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</si>
  <si>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</si>
  <si>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</si>
  <si>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</si>
  <si>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</si>
  <si>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</si>
  <si>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</si>
  <si>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</si>
  <si>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</si>
  <si>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</si>
  <si>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</si>
  <si>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</si>
  <si>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</si>
  <si>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</si>
  <si>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</si>
  <si>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</si>
  <si>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</si>
  <si>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</si>
  <si>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</si>
  <si>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</si>
  <si>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</si>
  <si>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</si>
  <si>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</si>
  <si>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</si>
  <si>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</si>
  <si>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</si>
  <si>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</si>
  <si>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</si>
  <si>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</si>
  <si>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</si>
  <si>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</si>
  <si>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</si>
  <si>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</si>
  <si>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</si>
  <si>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</si>
  <si>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</si>
  <si>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</si>
  <si>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</si>
  <si>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</si>
  <si>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</si>
  <si>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</si>
  <si>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</si>
  <si>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</si>
  <si>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</si>
  <si>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</si>
  <si>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</si>
  <si>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</si>
  <si>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</si>
  <si>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</si>
  <si>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</si>
  <si>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</si>
  <si>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</si>
  <si>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</si>
  <si>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</si>
  <si>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</si>
  <si>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</si>
  <si>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</si>
  <si>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</si>
  <si>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</si>
  <si>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</si>
  <si>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</si>
  <si>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</si>
  <si>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</si>
  <si>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</si>
  <si>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</si>
  <si>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</si>
  <si>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</si>
  <si>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</si>
  <si>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</si>
  <si>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</si>
  <si>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</si>
  <si>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</si>
  <si>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</si>
  <si>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</si>
  <si>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</si>
  <si>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</si>
  <si>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</si>
  <si>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</si>
  <si>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</si>
  <si>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</si>
  <si>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</si>
  <si>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</si>
  <si>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</si>
  <si>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</si>
  <si>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</si>
  <si>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</si>
  <si>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</si>
  <si>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</si>
  <si>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</si>
  <si>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</si>
  <si>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</si>
  <si>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</si>
  <si>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</si>
  <si>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</si>
  <si>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</si>
  <si>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</si>
  <si>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</si>
  <si>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</si>
  <si>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</si>
  <si>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</si>
  <si>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</si>
  <si>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</si>
  <si>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</si>
  <si>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</si>
  <si>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</si>
  <si>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</si>
  <si>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</si>
  <si>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</si>
  <si>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</si>
  <si>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</si>
  <si>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</si>
  <si>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</si>
  <si>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</si>
  <si>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</si>
  <si>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</si>
  <si>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</si>
  <si>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</si>
  <si>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</si>
  <si>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</si>
  <si>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</si>
  <si>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</si>
  <si>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</si>
  <si>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</si>
  <si>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</si>
  <si>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</si>
  <si>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</si>
  <si>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</si>
  <si>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</si>
  <si>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</si>
  <si>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</si>
  <si>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</si>
  <si>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</si>
  <si>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</si>
  <si>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</si>
  <si>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</si>
  <si>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</si>
  <si>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</si>
  <si>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</si>
  <si>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</si>
  <si>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</si>
  <si>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</si>
  <si>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</si>
  <si>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</si>
  <si>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</si>
  <si>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</si>
  <si>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</si>
  <si>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</si>
  <si>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</si>
  <si>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</si>
  <si>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</si>
  <si>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</si>
  <si>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</si>
  <si>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</si>
  <si>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</si>
  <si>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</si>
  <si>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</si>
  <si>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</si>
  <si>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</si>
  <si>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</si>
  <si>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</si>
  <si>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</si>
  <si>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</si>
  <si>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</si>
  <si>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</si>
  <si>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</si>
  <si>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</si>
  <si>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</si>
  <si>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</si>
  <si>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</si>
  <si>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</si>
  <si>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</si>
  <si>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</si>
  <si>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</si>
  <si>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</si>
  <si>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</si>
  <si>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</si>
  <si>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</si>
  <si>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</si>
  <si>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</si>
  <si>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</si>
  <si>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</si>
  <si>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</si>
  <si>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</si>
  <si>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</si>
  <si>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</si>
  <si>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</si>
  <si>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</si>
  <si>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</si>
  <si>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</si>
  <si>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</si>
  <si>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</si>
  <si>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</si>
  <si>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</si>
  <si>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</si>
  <si>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</si>
  <si>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</si>
  <si>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</si>
  <si>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</si>
  <si>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</si>
  <si>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</si>
  <si>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</si>
  <si>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</si>
  <si>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</si>
  <si>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</si>
  <si>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</si>
  <si>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</si>
  <si>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</si>
  <si>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</si>
  <si>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</si>
  <si>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</si>
  <si>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</si>
  <si>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</si>
  <si>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</si>
  <si>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</si>
  <si>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</si>
  <si>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</si>
  <si>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</si>
  <si>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</si>
  <si>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</si>
  <si>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</si>
  <si>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</si>
  <si>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</si>
  <si>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</si>
  <si>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</si>
  <si>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</si>
  <si>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</si>
  <si>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</si>
  <si>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</si>
  <si>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</si>
  <si>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</si>
  <si>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</si>
  <si>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</si>
  <si>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</si>
  <si>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</si>
  <si>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</si>
  <si>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</si>
  <si>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</si>
  <si>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</si>
  <si>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</si>
  <si>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</si>
  <si>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</si>
  <si>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</si>
  <si>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</si>
  <si>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</si>
  <si>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</si>
  <si>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</si>
  <si>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</si>
  <si>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</si>
  <si>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</si>
  <si>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</si>
  <si>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</si>
  <si>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</si>
  <si>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</si>
  <si>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</si>
  <si>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</si>
  <si>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</si>
  <si>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</si>
  <si>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</si>
  <si>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</si>
  <si>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</si>
  <si>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</si>
  <si>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</si>
  <si>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</si>
  <si>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</si>
  <si>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</si>
  <si>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</si>
  <si>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</si>
  <si>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</si>
  <si>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</si>
  <si>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</si>
  <si>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</si>
  <si>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</si>
  <si>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</si>
  <si>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</si>
  <si>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</si>
  <si>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</si>
  <si>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</si>
  <si>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</si>
  <si>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</si>
  <si>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</si>
  <si>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</si>
  <si>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</si>
  <si>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</si>
  <si>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</si>
  <si>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</si>
  <si>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</si>
  <si>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</si>
  <si>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</si>
  <si>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</si>
  <si>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</si>
  <si>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</si>
  <si>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</si>
  <si>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</si>
  <si>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</si>
  <si>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</si>
  <si>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</si>
  <si>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</si>
  <si>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</si>
  <si>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</si>
  <si>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</si>
  <si>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</si>
  <si>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</si>
  <si>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</si>
  <si>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</si>
  <si>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</si>
  <si>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</si>
  <si>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</si>
  <si>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</si>
  <si>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</si>
  <si>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</si>
  <si>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</si>
  <si>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</si>
  <si>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</si>
  <si>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</si>
  <si>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</si>
  <si>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</si>
  <si>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</si>
  <si>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</si>
  <si>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</si>
  <si>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</si>
  <si>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</si>
  <si>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</si>
  <si>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</si>
  <si>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</si>
  <si>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</si>
  <si>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</si>
  <si>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</si>
  <si>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</si>
  <si>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</si>
  <si>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</si>
  <si>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</si>
  <si>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</si>
  <si>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</si>
  <si>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</si>
  <si>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</si>
  <si>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</si>
  <si>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</si>
  <si>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</si>
  <si>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</si>
  <si>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</si>
  <si>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</si>
  <si>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</si>
  <si>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</si>
  <si>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</si>
  <si>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</si>
  <si>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</si>
  <si>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</si>
  <si>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</si>
  <si>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</si>
  <si>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</si>
  <si>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</si>
  <si>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</si>
  <si>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</si>
  <si>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</si>
  <si>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</si>
  <si>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</si>
  <si>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</si>
  <si>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</si>
  <si>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</si>
  <si>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</si>
  <si>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</si>
  <si>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</si>
  <si>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</si>
  <si>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</si>
  <si>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</si>
  <si>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</si>
  <si>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</si>
  <si>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</si>
  <si>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</si>
  <si>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</si>
  <si>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</si>
  <si>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</si>
  <si>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</si>
  <si>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</si>
  <si>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</si>
  <si>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</si>
  <si>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</si>
  <si>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</si>
  <si>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</si>
  <si>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</si>
  <si>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</si>
  <si>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</si>
  <si>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</si>
  <si>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</si>
  <si>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</si>
  <si>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</si>
  <si>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</si>
  <si>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</si>
  <si>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</si>
  <si>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</si>
  <si>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</si>
  <si>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</si>
  <si>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</si>
  <si>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</si>
  <si>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</si>
  <si>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</si>
  <si>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</si>
  <si>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</si>
  <si>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</si>
  <si>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</si>
  <si>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</si>
  <si>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</si>
  <si>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</si>
  <si>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</si>
  <si>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</si>
  <si>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</si>
  <si>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</si>
  <si>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</si>
  <si>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</si>
  <si>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</si>
  <si>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</si>
  <si>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</si>
  <si>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</si>
  <si>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</si>
  <si>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</si>
  <si>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</si>
  <si>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</si>
  <si>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</si>
  <si>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</si>
  <si>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</si>
  <si>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</si>
  <si>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</si>
  <si>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</si>
  <si>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</si>
  <si>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</si>
  <si>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</si>
  <si>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</si>
  <si>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</si>
  <si>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</si>
  <si>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</si>
  <si>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</si>
  <si>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</si>
  <si>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</si>
  <si>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</si>
  <si>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</si>
  <si>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</si>
  <si>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</si>
  <si>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</si>
  <si>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</si>
  <si>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</si>
  <si>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</si>
  <si>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</si>
  <si>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</si>
  <si>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</si>
  <si>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</si>
  <si>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</si>
  <si>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</si>
  <si>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</si>
  <si>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</si>
  <si>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</si>
  <si>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</si>
  <si>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</si>
  <si>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</si>
  <si>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</si>
  <si>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</si>
  <si>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</si>
  <si>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</si>
  <si>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</si>
  <si>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</si>
  <si>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</si>
  <si>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</si>
  <si>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</si>
  <si>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</si>
  <si>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</si>
  <si>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</si>
  <si>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</si>
  <si>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</si>
  <si>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</si>
  <si>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</si>
  <si>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</si>
  <si>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</si>
  <si>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</si>
  <si>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</si>
  <si>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</si>
  <si>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</si>
  <si>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</si>
  <si>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</si>
  <si>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</si>
  <si>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</si>
  <si>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</si>
  <si>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</si>
  <si>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</si>
  <si>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</si>
  <si>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</si>
  <si>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</si>
  <si>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</si>
  <si>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</si>
  <si>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</si>
  <si>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</si>
  <si>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</si>
  <si>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</si>
  <si>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</si>
  <si>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</si>
  <si>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</si>
  <si>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</si>
  <si>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</si>
  <si>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</si>
  <si>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</si>
  <si>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</si>
  <si>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</si>
  <si>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</si>
  <si>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</si>
  <si>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</si>
  <si>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</si>
  <si>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</si>
  <si>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</si>
  <si>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</si>
  <si>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</si>
  <si>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</si>
  <si>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</si>
  <si>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</si>
  <si>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</si>
  <si>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</si>
  <si>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</si>
  <si>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</si>
  <si>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</si>
  <si>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</si>
  <si>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</si>
  <si>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</si>
  <si>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</si>
  <si>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</si>
  <si>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</si>
  <si>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</si>
  <si>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</si>
  <si>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</si>
  <si>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</si>
  <si>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</si>
  <si>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</si>
  <si>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</si>
  <si>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</si>
  <si>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</si>
  <si>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</si>
  <si>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</si>
  <si>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</si>
  <si>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</si>
  <si>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</si>
  <si>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</si>
  <si>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</si>
  <si>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</si>
  <si>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</si>
  <si>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</si>
  <si>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</si>
  <si>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</si>
  <si>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</si>
  <si>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</si>
  <si>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</si>
  <si>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</si>
  <si>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</si>
  <si>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</si>
  <si>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</si>
  <si>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</si>
  <si>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</si>
  <si>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</si>
  <si>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</si>
  <si>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</si>
  <si>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</si>
  <si>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</si>
  <si>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</si>
  <si>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</si>
  <si>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</si>
  <si>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</si>
  <si>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</si>
  <si>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</si>
  <si>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</si>
  <si>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</si>
  <si>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</si>
  <si>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</si>
  <si>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</si>
  <si>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</si>
  <si>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</si>
  <si>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</si>
  <si>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</si>
  <si>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</si>
  <si>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</si>
  <si>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</si>
  <si>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</si>
  <si>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</si>
  <si>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</si>
  <si>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</si>
  <si>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</si>
  <si>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</si>
  <si>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</si>
  <si>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</si>
  <si>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</si>
  <si>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</si>
  <si>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</si>
  <si>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</si>
  <si>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</si>
  <si>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</si>
  <si>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</si>
  <si>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</si>
  <si>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</si>
  <si>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</si>
  <si>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</si>
  <si>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</si>
  <si>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</si>
  <si>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</si>
  <si>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</si>
  <si>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</si>
  <si>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</si>
  <si>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</si>
  <si>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</si>
  <si>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</si>
  <si>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</si>
  <si>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</si>
  <si>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</si>
  <si>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</si>
  <si>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</si>
  <si>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</si>
  <si>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</si>
  <si>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</si>
  <si>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</si>
  <si>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</si>
  <si>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</si>
  <si>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</si>
  <si>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</si>
  <si>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</si>
  <si>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</si>
  <si>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</si>
  <si>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</si>
  <si>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</si>
  <si>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</si>
  <si>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</si>
  <si>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</si>
  <si>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</si>
  <si>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</si>
  <si>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</si>
  <si>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</si>
  <si>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</si>
  <si>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</si>
  <si>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</si>
  <si>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</si>
  <si>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</si>
  <si>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</si>
  <si>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</si>
  <si>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</si>
  <si>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</si>
  <si>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</si>
  <si>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</si>
  <si>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</si>
  <si>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</si>
  <si>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</si>
  <si>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</si>
  <si>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</si>
  <si>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</si>
  <si>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</si>
  <si>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</si>
  <si>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</si>
  <si>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</si>
  <si>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</si>
  <si>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</si>
  <si>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</si>
  <si>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</si>
  <si>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</si>
  <si>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</si>
  <si>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</si>
  <si>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</si>
  <si>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</si>
  <si>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</si>
  <si>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</si>
  <si>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</si>
  <si>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</si>
  <si>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</si>
  <si>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</si>
  <si>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</si>
  <si>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</si>
  <si>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</si>
  <si>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</si>
  <si>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</si>
  <si>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</si>
  <si>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</si>
  <si>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</si>
  <si>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</si>
  <si>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</si>
  <si>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</si>
  <si>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</si>
  <si>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</si>
  <si>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</si>
  <si>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</si>
  <si>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</si>
  <si>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</si>
  <si>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</si>
  <si>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</si>
  <si>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</si>
  <si>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</si>
  <si>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</si>
  <si>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</si>
  <si>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</si>
  <si>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</si>
  <si>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</si>
  <si>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</si>
  <si>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</si>
  <si>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</si>
  <si>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</si>
  <si>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</si>
  <si>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</si>
  <si>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</si>
  <si>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</si>
  <si>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</si>
  <si>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</si>
  <si>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</si>
  <si>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</si>
  <si>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</si>
  <si>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</si>
  <si>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</si>
  <si>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</si>
  <si>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</si>
  <si>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</si>
  <si>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</si>
  <si>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</si>
  <si>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</si>
  <si>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</si>
  <si>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</si>
  <si>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</si>
  <si>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</si>
  <si>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</si>
  <si>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</si>
  <si>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</si>
  <si>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</si>
  <si>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</si>
  <si>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</si>
  <si>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</si>
  <si>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</si>
  <si>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</si>
  <si>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</si>
  <si>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</si>
  <si>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</si>
  <si>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</si>
  <si>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</si>
  <si>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</si>
  <si>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</si>
  <si>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</si>
  <si>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</si>
  <si>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</si>
  <si>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</si>
  <si>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</si>
  <si>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</si>
  <si>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</si>
  <si>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</si>
  <si>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</si>
  <si>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</si>
  <si>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</si>
  <si>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</si>
  <si>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</si>
  <si>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</si>
  <si>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</si>
  <si>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</si>
  <si>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</si>
  <si>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</si>
  <si>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</si>
  <si>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</si>
  <si>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</si>
  <si>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</si>
  <si>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</si>
  <si>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</si>
  <si>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</si>
  <si>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</si>
  <si>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</si>
  <si>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</si>
  <si>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</si>
  <si>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</si>
  <si>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</si>
  <si>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</si>
  <si>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</si>
  <si>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</si>
  <si>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</si>
  <si>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</si>
  <si>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</si>
  <si>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</si>
  <si>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</si>
  <si>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</si>
  <si>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</si>
  <si>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</si>
  <si>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</si>
  <si>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</si>
  <si>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</si>
  <si>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</si>
  <si>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</si>
  <si>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</si>
  <si>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</si>
  <si>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</si>
  <si>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</si>
  <si>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</si>
  <si>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</si>
  <si>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</si>
  <si>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</si>
  <si>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</si>
  <si>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</si>
  <si>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</si>
  <si>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</si>
  <si>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</si>
  <si>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</si>
  <si>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</si>
  <si>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</si>
  <si>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</si>
  <si>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</si>
  <si>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</si>
  <si>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</si>
  <si>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</si>
  <si>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</si>
  <si>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</si>
  <si>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</si>
  <si>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</si>
  <si>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</si>
  <si>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</si>
  <si>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</si>
  <si>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</si>
  <si>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</si>
  <si>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</si>
  <si>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</si>
  <si>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</si>
  <si>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</si>
  <si>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</si>
  <si>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</si>
  <si>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</si>
  <si>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</si>
  <si>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</si>
  <si>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</si>
  <si>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</si>
  <si>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</si>
  <si>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</si>
  <si>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</si>
  <si>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</si>
  <si>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</si>
  <si>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</si>
  <si>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</si>
  <si>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</si>
  <si>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</si>
  <si>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</si>
  <si>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</si>
  <si>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</si>
  <si>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</si>
  <si>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</si>
  <si>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</si>
  <si>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</si>
  <si>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</si>
  <si>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</si>
  <si>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</si>
  <si>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</si>
  <si>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</si>
  <si>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</si>
  <si>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</si>
  <si>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</si>
  <si>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</si>
  <si>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</si>
  <si>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</si>
  <si>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</si>
  <si>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</si>
  <si>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</si>
  <si>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</si>
  <si>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</si>
  <si>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</si>
  <si>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</si>
  <si>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</si>
  <si>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</si>
  <si>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</si>
  <si>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</si>
  <si>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</si>
  <si>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</si>
  <si>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</si>
  <si>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</si>
  <si>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</si>
  <si>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</si>
  <si>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</si>
  <si>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</si>
  <si>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</si>
  <si>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</si>
  <si>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</si>
  <si>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</si>
  <si>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</si>
  <si>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</si>
  <si>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</si>
  <si>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</si>
  <si>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</si>
  <si>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</si>
  <si>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</si>
  <si>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</si>
  <si>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</si>
  <si>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</si>
  <si>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</si>
  <si>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</si>
  <si>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</si>
  <si>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</si>
  <si>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</si>
  <si>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</si>
  <si>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</si>
  <si>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</si>
  <si>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</si>
  <si>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</si>
  <si>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</si>
  <si>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</si>
  <si>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</si>
  <si>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</si>
  <si>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</si>
  <si>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</si>
  <si>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</si>
  <si>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</si>
  <si>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</si>
  <si>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</si>
  <si>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</si>
  <si>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</si>
  <si>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</si>
  <si>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</si>
  <si>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</si>
  <si>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</si>
  <si>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</si>
  <si>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</si>
  <si>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</si>
  <si>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</si>
  <si>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</si>
  <si>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</si>
  <si>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</si>
  <si>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</si>
  <si>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</si>
  <si>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</si>
  <si>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</si>
  <si>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</si>
  <si>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</si>
  <si>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</si>
  <si>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</si>
  <si>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</si>
  <si>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</si>
  <si>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</si>
  <si>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</si>
  <si>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</si>
  <si>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</si>
  <si>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</si>
  <si>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</si>
  <si>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</si>
  <si>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</si>
  <si>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</si>
  <si>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</si>
  <si>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</si>
  <si>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</si>
  <si>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</si>
  <si>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</si>
  <si>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</si>
  <si>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</si>
  <si>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</si>
  <si>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</si>
  <si>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</si>
  <si>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</si>
  <si>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</si>
  <si>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</si>
  <si>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</si>
  <si>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</si>
  <si>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</si>
  <si>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</si>
  <si>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</si>
  <si>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</si>
  <si>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</si>
  <si>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</si>
  <si>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</si>
  <si>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</si>
  <si>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</si>
  <si>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</si>
  <si>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</si>
  <si>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</si>
  <si>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</si>
  <si>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</si>
  <si>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</si>
  <si>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</si>
  <si>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</si>
  <si>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</si>
  <si>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</si>
  <si>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</si>
  <si>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</si>
  <si>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</si>
  <si>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</si>
  <si>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</si>
  <si>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</si>
  <si>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</si>
  <si>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</si>
  <si>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</si>
  <si>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</si>
  <si>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</si>
  <si>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</si>
  <si>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</si>
  <si>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</si>
  <si>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</si>
  <si>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</si>
  <si>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</si>
  <si>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</si>
  <si>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</si>
  <si>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</si>
  <si>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</si>
  <si>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</si>
  <si>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</si>
  <si>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</si>
  <si>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</si>
  <si>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</si>
  <si>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</si>
  <si>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</si>
  <si>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</si>
  <si>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</si>
  <si>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</si>
  <si>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</si>
  <si>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</si>
  <si>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</si>
  <si>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</si>
  <si>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</si>
  <si>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</si>
  <si>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</si>
  <si>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</si>
  <si>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</si>
  <si>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</si>
  <si>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</si>
  <si>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</si>
  <si>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</si>
  <si>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</si>
  <si>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</si>
  <si>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</si>
  <si>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</si>
  <si>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</si>
  <si>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</si>
  <si>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</si>
  <si>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</si>
  <si>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</si>
  <si>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</si>
  <si>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</si>
  <si>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</si>
  <si>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</si>
  <si>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</si>
  <si>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</si>
  <si>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</si>
  <si>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</si>
  <si>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</si>
  <si>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</si>
  <si>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</si>
  <si>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</si>
  <si>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</si>
  <si>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</si>
  <si>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</si>
  <si>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</si>
  <si>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</si>
  <si>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</si>
  <si>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</si>
  <si>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</si>
  <si>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</si>
  <si>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</si>
  <si>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</si>
  <si>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</si>
  <si>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</si>
  <si>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</si>
  <si>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</si>
  <si>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</si>
  <si>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</si>
  <si>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</si>
  <si>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</si>
  <si>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</si>
  <si>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</si>
  <si>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</si>
  <si>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</si>
  <si>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</si>
  <si>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</si>
  <si>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</si>
  <si>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</si>
  <si>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</si>
  <si>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</si>
  <si>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</si>
  <si>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</si>
  <si>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</si>
  <si>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</si>
  <si>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</si>
  <si>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</si>
  <si>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</si>
  <si>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</si>
  <si>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</si>
  <si>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</si>
  <si>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</si>
  <si>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</si>
  <si>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</si>
  <si>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</si>
  <si>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</si>
  <si>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</si>
  <si>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</si>
  <si>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</si>
  <si>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</si>
  <si>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</si>
  <si>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</si>
  <si>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</si>
  <si>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</si>
  <si>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</si>
  <si>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</si>
  <si>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</si>
  <si>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</si>
  <si>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</si>
  <si>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</si>
  <si>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</si>
  <si>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</si>
  <si>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</si>
  <si>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</si>
  <si>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</si>
  <si>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</si>
  <si>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</si>
  <si>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</si>
  <si>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</si>
  <si>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</si>
  <si>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</si>
  <si>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</si>
  <si>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</si>
  <si>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</si>
  <si>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</si>
  <si>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</si>
  <si>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</si>
  <si>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</si>
  <si>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</si>
  <si>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</si>
  <si>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</si>
  <si>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</si>
  <si>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</si>
  <si>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</si>
  <si>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</si>
  <si>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</si>
  <si>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</si>
  <si>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</si>
  <si>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</si>
  <si>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</si>
  <si>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</si>
  <si>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</si>
  <si>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</si>
  <si>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</si>
  <si>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</si>
  <si>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</si>
  <si>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</si>
  <si>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</si>
  <si>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</si>
  <si>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</si>
  <si>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</si>
  <si>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</si>
  <si>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</si>
  <si>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</si>
  <si>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</si>
  <si>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</si>
  <si>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</si>
  <si>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</si>
  <si>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</si>
  <si>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</si>
  <si>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</si>
  <si>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</si>
  <si>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</si>
  <si>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</si>
  <si>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</si>
  <si>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</si>
  <si>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</si>
  <si>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</si>
  <si>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</si>
  <si>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</si>
  <si>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</si>
  <si>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</si>
  <si>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</si>
  <si>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</si>
  <si>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</si>
  <si>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</si>
  <si>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</si>
  <si>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</si>
  <si>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</si>
  <si>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</si>
  <si>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</si>
  <si>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</si>
  <si>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</si>
  <si>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</si>
  <si>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</si>
  <si>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</si>
  <si>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</si>
  <si>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</si>
  <si>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</si>
  <si>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</si>
  <si>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</si>
  <si>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</si>
  <si>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</si>
  <si>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</si>
  <si>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</si>
  <si>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</si>
  <si>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</si>
  <si>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</si>
  <si>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</si>
  <si>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</si>
  <si>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</si>
  <si>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</si>
  <si>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</si>
  <si>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</si>
  <si>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</si>
  <si>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</si>
  <si>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</si>
  <si>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</si>
  <si>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</si>
  <si>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</si>
  <si>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</si>
  <si>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</si>
  <si>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</si>
  <si>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</si>
  <si>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</si>
  <si>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</si>
  <si>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</si>
  <si>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</si>
  <si>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</si>
  <si>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</si>
  <si>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</si>
  <si>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</si>
  <si>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</si>
  <si>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</si>
  <si>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</si>
  <si>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</si>
  <si>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</si>
  <si>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</si>
  <si>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</si>
  <si>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</si>
  <si>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</si>
  <si>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</si>
  <si>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</si>
  <si>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</si>
  <si>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</si>
  <si>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</si>
  <si>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</si>
  <si>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</si>
  <si>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</si>
  <si>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</si>
  <si>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</si>
  <si>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</si>
  <si>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</si>
  <si>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</si>
  <si>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</si>
  <si>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</si>
  <si>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</si>
  <si>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</si>
  <si>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</si>
  <si>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</si>
  <si>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</si>
  <si>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</si>
  <si>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</si>
  <si>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</si>
  <si>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</si>
  <si>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</si>
  <si>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</si>
  <si>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</si>
  <si>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</si>
  <si>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</si>
  <si>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</si>
  <si>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</si>
  <si>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</si>
  <si>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</si>
  <si>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</si>
  <si>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</si>
  <si>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</si>
  <si>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</si>
  <si>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</si>
  <si>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</si>
  <si>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</si>
  <si>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</si>
  <si>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</si>
  <si>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</si>
  <si>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</si>
  <si>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</si>
  <si>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</si>
  <si>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</si>
  <si>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</si>
  <si>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</si>
  <si>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</si>
  <si>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</si>
  <si>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</si>
  <si>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</si>
  <si>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</si>
  <si>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</si>
  <si>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</si>
  <si>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</si>
  <si>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</si>
  <si>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</si>
  <si>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</si>
  <si>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</si>
  <si>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</si>
  <si>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</si>
  <si>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</si>
  <si>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</si>
  <si>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</si>
  <si>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</si>
  <si>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</si>
  <si>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</si>
  <si>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</si>
  <si>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</si>
  <si>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</si>
  <si>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</si>
  <si>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</si>
  <si>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</si>
  <si>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</si>
  <si>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</si>
  <si>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</si>
  <si>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</si>
  <si>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</si>
  <si>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</si>
  <si>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</si>
  <si>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</si>
  <si>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</si>
  <si>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</si>
  <si>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</si>
  <si>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</si>
  <si>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</si>
  <si>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</si>
  <si>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</si>
  <si>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</si>
  <si>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</si>
  <si>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</si>
  <si>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</si>
  <si>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</si>
  <si>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</si>
  <si>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</si>
  <si>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</si>
  <si>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</si>
  <si>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</si>
  <si>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</si>
  <si>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</si>
  <si>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</si>
  <si>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</si>
  <si>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</si>
  <si>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</si>
  <si>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</si>
  <si>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</si>
  <si>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</si>
  <si>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</si>
  <si>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</si>
  <si>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</si>
  <si>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</si>
  <si>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</si>
  <si>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</si>
  <si>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</si>
  <si>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</si>
  <si>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</si>
  <si>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</si>
  <si>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</si>
  <si>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</si>
  <si>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</si>
  <si>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</si>
  <si>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</si>
  <si>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</si>
  <si>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</si>
  <si>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</si>
  <si>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</si>
  <si>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</si>
  <si>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</si>
  <si>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</si>
  <si>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</si>
  <si>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</si>
  <si>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</si>
  <si>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</si>
  <si>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</si>
  <si>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</si>
  <si>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</si>
  <si>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</si>
  <si>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</si>
  <si>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</si>
  <si>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</si>
  <si>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</si>
  <si>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</si>
  <si>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</si>
  <si>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</si>
  <si>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</si>
  <si>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</si>
  <si>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</si>
  <si>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</si>
  <si>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</si>
  <si>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</si>
  <si>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</si>
  <si>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</si>
  <si>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</si>
  <si>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</si>
  <si>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</si>
  <si>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</si>
  <si>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</si>
  <si>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</si>
  <si>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</si>
  <si>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</si>
  <si>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</si>
  <si>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</si>
  <si>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</si>
  <si>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</si>
  <si>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</si>
  <si>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</si>
  <si>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</si>
  <si>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</si>
  <si>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</si>
  <si>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</si>
  <si>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</si>
  <si>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</si>
  <si>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</si>
  <si>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</si>
  <si>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</si>
  <si>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</si>
  <si>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</si>
  <si>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</si>
  <si>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</si>
  <si>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</si>
  <si>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</si>
  <si>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</si>
  <si>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</si>
  <si>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</si>
  <si>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</si>
  <si>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</si>
  <si>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</si>
  <si>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</si>
  <si>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</si>
  <si>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</si>
  <si>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</si>
  <si>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</si>
  <si>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</si>
  <si>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</si>
  <si>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</si>
  <si>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</si>
  <si>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</si>
  <si>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</si>
  <si>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</si>
  <si>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</si>
  <si>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</si>
  <si>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</si>
  <si>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</si>
  <si>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</si>
  <si>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</si>
  <si>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</si>
  <si>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</si>
  <si>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</si>
  <si>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</si>
  <si>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</si>
  <si>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</si>
  <si>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</si>
  <si>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</si>
  <si>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</si>
  <si>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</si>
  <si>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</si>
  <si>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</si>
  <si>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</si>
  <si>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</si>
  <si>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</si>
  <si>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</si>
  <si>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</si>
  <si>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</si>
  <si>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</si>
  <si>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</si>
  <si>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</si>
  <si>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</si>
  <si>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</si>
  <si>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</si>
  <si>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</si>
  <si>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</si>
  <si>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</si>
  <si>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</si>
  <si>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</si>
  <si>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</si>
  <si>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</si>
  <si>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</si>
  <si>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</si>
  <si>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</si>
  <si>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</si>
  <si>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</si>
  <si>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</si>
  <si>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</si>
  <si>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</si>
  <si>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</si>
  <si>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</si>
  <si>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</si>
  <si>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</si>
  <si>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</si>
  <si>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</si>
  <si>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</si>
  <si>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</si>
  <si>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</si>
  <si>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</si>
  <si>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</si>
  <si>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</si>
  <si>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</si>
  <si>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</si>
  <si>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</si>
  <si>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</si>
  <si>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</si>
  <si>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</si>
  <si>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</si>
  <si>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</si>
  <si>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</si>
  <si>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</si>
  <si>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</si>
  <si>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</si>
  <si>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</si>
  <si>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</si>
  <si>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</si>
  <si>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</si>
  <si>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</si>
  <si>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</si>
  <si>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</si>
  <si>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</si>
  <si>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</si>
  <si>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</si>
  <si>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</si>
  <si>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</si>
  <si>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</si>
  <si>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</si>
  <si>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</si>
  <si>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</si>
  <si>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</si>
  <si>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</si>
  <si>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</si>
  <si>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</si>
  <si>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</si>
  <si>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</si>
  <si>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</si>
  <si>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</si>
  <si>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</si>
  <si>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</si>
  <si>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</si>
  <si>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</si>
  <si>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</si>
  <si>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</si>
  <si>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</si>
  <si>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</si>
  <si>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</si>
  <si>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</si>
  <si>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</si>
  <si>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</si>
  <si>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</si>
  <si>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</si>
  <si>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</si>
  <si>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</si>
  <si>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</si>
  <si>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</si>
  <si>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</si>
  <si>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</si>
  <si>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</si>
  <si>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</si>
  <si>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</si>
  <si>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</si>
  <si>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</si>
  <si>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</si>
  <si>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</si>
  <si>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</si>
  <si>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</si>
  <si>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</si>
  <si>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</si>
  <si>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</si>
  <si>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</si>
  <si>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</si>
  <si>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</si>
  <si>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</si>
  <si>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</si>
  <si>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</si>
  <si>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</si>
  <si>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</si>
  <si>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</si>
  <si>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</si>
  <si>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</si>
  <si>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</si>
  <si>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</si>
  <si>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</si>
  <si>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</si>
  <si>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</si>
  <si>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</si>
  <si>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</si>
  <si>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</si>
  <si>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</si>
  <si>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</si>
  <si>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</si>
  <si>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</si>
  <si>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</si>
  <si>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</si>
  <si>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</si>
  <si>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</si>
  <si>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</si>
  <si>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</si>
  <si>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</si>
  <si>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</si>
  <si>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</si>
  <si>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</si>
  <si>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</si>
  <si>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</si>
  <si>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</si>
  <si>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</si>
  <si>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</si>
  <si>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</si>
  <si>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</si>
  <si>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</si>
  <si>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</si>
  <si>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</si>
  <si>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</si>
  <si>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</si>
  <si>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</si>
  <si>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</si>
  <si>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</si>
  <si>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</si>
  <si>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</si>
  <si>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</si>
  <si>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</si>
  <si>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</si>
  <si>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</si>
  <si>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</si>
  <si>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</si>
  <si>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</si>
  <si>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</si>
  <si>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</si>
  <si>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</si>
  <si>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</si>
  <si>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</si>
  <si>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</si>
  <si>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</si>
  <si>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</si>
  <si>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</si>
  <si>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</si>
  <si>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</si>
  <si>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</si>
  <si>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</si>
  <si>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</si>
  <si>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</si>
  <si>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</si>
  <si>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</si>
  <si>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</si>
  <si>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</si>
  <si>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</si>
  <si>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</si>
  <si>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</si>
  <si>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</si>
  <si>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</si>
  <si>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</si>
  <si>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</si>
  <si>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</si>
  <si>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</si>
  <si>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</si>
  <si>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</si>
  <si>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</si>
  <si>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</si>
  <si>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</si>
  <si>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</si>
  <si>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</si>
  <si>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</si>
  <si>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</si>
  <si>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</si>
  <si>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</si>
  <si>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</si>
  <si>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</si>
  <si>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</si>
  <si>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</si>
  <si>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</si>
  <si>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</si>
  <si>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</si>
  <si>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</si>
  <si>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</si>
  <si>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</si>
  <si>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</si>
  <si>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</si>
  <si>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</si>
  <si>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</si>
  <si>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</si>
  <si>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</si>
  <si>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</si>
  <si>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</si>
  <si>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</si>
  <si>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</si>
  <si>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</si>
  <si>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</si>
  <si>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</si>
  <si>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</si>
  <si>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</si>
  <si>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</si>
  <si>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</si>
  <si>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</si>
  <si>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</si>
  <si>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</si>
  <si>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</si>
  <si>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</si>
  <si>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</si>
  <si>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</si>
  <si>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</si>
  <si>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</si>
  <si>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</si>
  <si>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</si>
  <si>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</si>
  <si>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</si>
  <si>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</si>
  <si>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</si>
  <si>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</si>
  <si>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</si>
  <si>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</si>
  <si>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</si>
  <si>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</si>
  <si>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</si>
  <si>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</si>
  <si>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</si>
  <si>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</si>
  <si>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</si>
  <si>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</si>
  <si>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</si>
  <si>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</si>
  <si>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</si>
  <si>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</si>
  <si>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</si>
  <si>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</si>
  <si>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</si>
  <si>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</si>
  <si>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</si>
  <si>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</si>
  <si>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</si>
  <si>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</si>
  <si>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</si>
  <si>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</si>
  <si>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</si>
  <si>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</si>
  <si>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</si>
  <si>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</si>
  <si>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</si>
  <si>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</si>
  <si>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</si>
  <si>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</si>
  <si>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</si>
  <si>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</si>
  <si>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</si>
  <si>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</si>
  <si>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</si>
  <si>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</si>
  <si>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</si>
  <si>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</si>
  <si>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</si>
  <si>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</si>
  <si>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</si>
  <si>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</si>
  <si>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</si>
  <si>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</si>
  <si>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</si>
  <si>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</si>
  <si>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</si>
  <si>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</si>
  <si>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</si>
  <si>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</si>
  <si>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</si>
  <si>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</si>
  <si>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</si>
  <si>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</si>
  <si>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</si>
  <si>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</si>
  <si>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</si>
  <si>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</si>
  <si>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</si>
  <si>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</si>
  <si>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</si>
  <si>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</si>
  <si>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</si>
  <si>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</si>
  <si>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</si>
  <si>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</si>
  <si>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</si>
  <si>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</si>
  <si>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</si>
  <si>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</si>
  <si>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</si>
  <si>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</si>
  <si>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</si>
  <si>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</si>
  <si>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</si>
  <si>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</si>
  <si>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</si>
  <si>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</si>
  <si>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</si>
  <si>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</si>
  <si>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</si>
  <si>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</si>
  <si>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</si>
  <si>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</si>
  <si>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</si>
  <si>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</si>
  <si>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</si>
  <si>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</si>
  <si>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</si>
  <si>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</si>
  <si>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</si>
  <si>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</si>
  <si>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</si>
  <si>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</si>
  <si>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</si>
  <si>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</si>
  <si>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</si>
  <si>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</si>
  <si>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</si>
  <si>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</si>
  <si>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</si>
  <si>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</si>
  <si>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</si>
  <si>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</si>
  <si>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</si>
  <si>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</si>
  <si>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</si>
  <si>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</si>
  <si>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</si>
  <si>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</si>
  <si>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</si>
  <si>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</si>
  <si>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</si>
  <si>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</si>
  <si>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</si>
  <si>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</si>
  <si>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</si>
  <si>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</si>
  <si>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</si>
  <si>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</si>
  <si>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</si>
  <si>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</si>
  <si>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</si>
  <si>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</si>
  <si>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</si>
  <si>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</si>
  <si>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</si>
  <si>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</si>
  <si>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</si>
  <si>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</si>
  <si>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</si>
  <si>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</si>
  <si>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</si>
  <si>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</si>
  <si>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</si>
  <si>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</si>
  <si>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</si>
  <si>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</si>
  <si>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</si>
  <si>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</si>
  <si>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</si>
  <si>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</si>
  <si>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</si>
  <si>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</si>
  <si>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</si>
  <si>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</si>
  <si>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</si>
  <si>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</si>
  <si>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</si>
  <si>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</si>
  <si>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</si>
  <si>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</si>
  <si>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</si>
  <si>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</si>
  <si>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</si>
  <si>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</si>
  <si>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</si>
  <si>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</si>
  <si>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</si>
  <si>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</si>
  <si>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</si>
  <si>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</si>
  <si>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</si>
  <si>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</si>
  <si>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</si>
  <si>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</si>
  <si>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</si>
  <si>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</si>
  <si>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</si>
  <si>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</si>
  <si>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</si>
  <si>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</si>
  <si>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</si>
  <si>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</si>
  <si>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</si>
  <si>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</si>
  <si>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</si>
  <si>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</si>
  <si>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</si>
  <si>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</si>
  <si>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</si>
  <si>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</si>
  <si>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</si>
  <si>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</si>
  <si>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</si>
  <si>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</si>
  <si>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</si>
  <si>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</si>
  <si>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</si>
  <si>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</si>
  <si>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</si>
  <si>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</si>
  <si>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</si>
  <si>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</si>
  <si>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</si>
  <si>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</si>
  <si>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</si>
  <si>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</si>
  <si>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</si>
  <si>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</si>
  <si>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</si>
  <si>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</si>
  <si>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</si>
  <si>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</si>
  <si>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</si>
  <si>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</si>
  <si>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</si>
  <si>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</si>
  <si>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</si>
  <si>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</si>
  <si>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</si>
  <si>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</si>
  <si>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</si>
  <si>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</si>
  <si>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</si>
  <si>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</si>
  <si>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</si>
  <si>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</si>
  <si>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</si>
  <si>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</si>
  <si>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</si>
  <si>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</si>
  <si>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</si>
  <si>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</si>
  <si>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</si>
  <si>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</si>
  <si>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</si>
  <si>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</si>
  <si>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</si>
  <si>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</si>
  <si>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</si>
  <si>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</si>
  <si>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</si>
  <si>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</si>
  <si>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</si>
  <si>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</si>
  <si>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</si>
  <si>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</si>
  <si>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</si>
  <si>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</si>
  <si>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</si>
  <si>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</si>
  <si>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</si>
  <si>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</si>
  <si>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</si>
  <si>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</si>
  <si>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</si>
  <si>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</si>
  <si>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</si>
  <si>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</si>
  <si>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</si>
  <si>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</si>
  <si>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</si>
  <si>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</si>
  <si>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</si>
  <si>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</si>
  <si>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</si>
  <si>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</si>
  <si>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</si>
  <si>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</si>
  <si>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</si>
  <si>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</si>
  <si>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</si>
  <si>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</si>
  <si>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</si>
  <si>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</si>
  <si>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</si>
  <si>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</si>
  <si>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</si>
  <si>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</si>
  <si>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</si>
  <si>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</si>
  <si>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</si>
  <si>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</si>
  <si>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</si>
  <si>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</si>
  <si>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</si>
  <si>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</si>
  <si>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</si>
  <si>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</si>
  <si>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</si>
  <si>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</si>
  <si>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</si>
  <si>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</si>
  <si>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</si>
  <si>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</si>
  <si>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</si>
  <si>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</si>
  <si>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</si>
  <si>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</si>
  <si>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</si>
  <si>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</si>
  <si>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</si>
  <si>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</si>
  <si>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</si>
  <si>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</si>
  <si>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</si>
  <si>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</si>
  <si>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</si>
  <si>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</si>
  <si>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</si>
  <si>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</si>
  <si>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</si>
  <si>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</si>
  <si>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</si>
  <si>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</si>
  <si>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</si>
  <si>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</si>
  <si>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</si>
  <si>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</si>
  <si>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</si>
  <si>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</si>
  <si>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</si>
  <si>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</si>
  <si>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</si>
  <si>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</si>
  <si>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</si>
  <si>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</si>
  <si>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</si>
  <si>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</si>
  <si>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</si>
  <si>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</si>
  <si>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</si>
  <si>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</si>
  <si>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</si>
  <si>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</si>
  <si>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</si>
  <si>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</si>
  <si>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</si>
  <si>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</si>
  <si>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</si>
  <si>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</si>
  <si>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</si>
  <si>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</si>
  <si>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</si>
  <si>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</si>
  <si>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</si>
  <si>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</si>
  <si>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</si>
  <si>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</si>
  <si>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</si>
  <si>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</si>
  <si>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</si>
  <si>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</si>
  <si>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</si>
  <si>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</si>
  <si>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</si>
  <si>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</si>
  <si>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</si>
  <si>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</si>
  <si>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</si>
  <si>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</si>
  <si>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</si>
  <si>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</si>
  <si>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</si>
  <si>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</si>
  <si>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</si>
  <si>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</si>
  <si>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</si>
  <si>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</si>
  <si>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</si>
  <si>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</si>
  <si>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</si>
  <si>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</si>
  <si>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</si>
  <si>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</si>
  <si>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</si>
  <si>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</si>
  <si>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</si>
  <si>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</si>
  <si>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</si>
  <si>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</si>
  <si>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</si>
  <si>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</si>
  <si>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</si>
  <si>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</si>
  <si>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</si>
  <si>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</si>
  <si>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</si>
  <si>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</si>
  <si>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</si>
  <si>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</si>
  <si>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</si>
  <si>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</si>
  <si>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</si>
  <si>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</si>
  <si>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</si>
  <si>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</si>
  <si>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</si>
  <si>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</si>
  <si>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</si>
  <si>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</si>
  <si>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</si>
  <si>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</si>
  <si>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</si>
  <si>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</si>
  <si>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</si>
  <si>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</si>
  <si>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</si>
  <si>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</si>
  <si>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</si>
  <si>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</si>
  <si>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</si>
  <si>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</si>
  <si>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</si>
  <si>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</si>
  <si>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</si>
  <si>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</si>
  <si>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</si>
  <si>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</si>
  <si>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</si>
  <si>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</si>
  <si>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</si>
  <si>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</si>
  <si>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</si>
  <si>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</si>
  <si>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</si>
  <si>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</si>
  <si>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</si>
  <si>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</si>
  <si>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</si>
  <si>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</si>
  <si>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</si>
  <si>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</si>
  <si>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</si>
  <si>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</si>
  <si>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</si>
  <si>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</si>
  <si>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</si>
  <si>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</si>
  <si>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</si>
  <si>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</si>
  <si>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</si>
  <si>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</si>
  <si>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</si>
  <si>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</si>
  <si>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</si>
  <si>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</si>
  <si>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</si>
  <si>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</si>
  <si>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</si>
  <si>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</si>
  <si>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</si>
  <si>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</si>
  <si>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</si>
  <si>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</si>
  <si>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</si>
  <si>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</si>
  <si>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</si>
  <si>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</si>
  <si>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</si>
  <si>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</si>
  <si>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</si>
  <si>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</si>
  <si>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</si>
  <si>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</si>
  <si>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</si>
  <si>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</si>
  <si>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</si>
  <si>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</si>
  <si>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</si>
  <si>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</si>
  <si>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</si>
  <si>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</si>
  <si>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</si>
  <si>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</si>
  <si>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</si>
  <si>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</si>
  <si>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</si>
  <si>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</si>
  <si>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</si>
  <si>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</si>
  <si>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</si>
  <si>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</si>
  <si>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</si>
  <si>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</si>
  <si>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</si>
  <si>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</si>
  <si>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</si>
  <si>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</si>
  <si>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</si>
  <si>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</si>
  <si>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</si>
  <si>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</si>
  <si>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</si>
  <si>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</si>
  <si>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</si>
  <si>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</si>
  <si>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</si>
  <si>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</si>
  <si>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</si>
  <si>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</si>
  <si>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</si>
  <si>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</si>
  <si>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</si>
  <si>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</si>
  <si>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</si>
  <si>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</si>
  <si>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</si>
  <si>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</si>
  <si>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</si>
  <si>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</si>
  <si>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</si>
  <si>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</si>
  <si>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</si>
  <si>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</si>
  <si>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</si>
  <si>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</si>
  <si>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</si>
  <si>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</si>
  <si>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</si>
  <si>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</si>
  <si>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</si>
  <si>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</si>
  <si>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</si>
  <si>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</si>
  <si>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</si>
  <si>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</si>
  <si>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</si>
  <si>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</si>
  <si>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</si>
  <si>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</si>
  <si>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</si>
  <si>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</si>
  <si>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</si>
  <si>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</si>
  <si>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</si>
  <si>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</si>
  <si>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</si>
  <si>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</si>
  <si>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</si>
  <si>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</si>
  <si>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</si>
  <si>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</si>
  <si>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</si>
  <si>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</si>
  <si>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</si>
  <si>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</si>
  <si>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</si>
  <si>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</si>
  <si>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</si>
  <si>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</si>
  <si>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</si>
  <si>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</si>
  <si>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</si>
  <si>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</si>
  <si>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</si>
  <si>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</si>
  <si>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</si>
  <si>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</si>
  <si>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</si>
  <si>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</si>
  <si>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</si>
  <si>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</si>
  <si>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</si>
  <si>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</si>
  <si>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</si>
  <si>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</si>
  <si>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</si>
  <si>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</si>
  <si>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</si>
  <si>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</si>
  <si>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</si>
  <si>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</si>
  <si>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</si>
  <si>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</si>
  <si>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</si>
  <si>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</si>
  <si>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</si>
  <si>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</si>
  <si>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</si>
  <si>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</si>
  <si>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</si>
  <si>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</si>
  <si>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</si>
  <si>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</si>
  <si>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</si>
  <si>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</si>
  <si>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</si>
  <si>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</si>
  <si>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</si>
  <si>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</si>
  <si>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</si>
  <si>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</si>
  <si>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</si>
  <si>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</si>
  <si>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</si>
  <si>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</si>
  <si>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</si>
  <si>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</si>
  <si>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</si>
  <si>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</si>
  <si>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</si>
  <si>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</si>
  <si>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</si>
  <si>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</si>
  <si>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</si>
  <si>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</si>
  <si>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</si>
  <si>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</si>
  <si>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</si>
  <si>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</si>
  <si>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</si>
  <si>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</si>
  <si>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</si>
  <si>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</si>
  <si>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</si>
  <si>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</si>
  <si>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</si>
  <si>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</si>
  <si>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</si>
  <si>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</si>
  <si>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</si>
  <si>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</si>
  <si>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</si>
  <si>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</si>
  <si>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</si>
  <si>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</si>
  <si>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</si>
  <si>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</si>
  <si>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</si>
  <si>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 40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</si>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</sst>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9" fillId="9" borderId="9"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I9" sqref="I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311.18659212962666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45974.135018055553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45974.135018055553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45974.135018055553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45974.135018055553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45974.135018055553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45974.135018055553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45974.135018055553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45974.135018055553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45974.135018055553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45974.135018055553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45974.135018055553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45974.135018055553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45974.135018055553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45974.135018055553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45974.135018055553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45974.135018055553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45974.135018055553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45974.135018055553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45974.135018055553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45974.135018055553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45974.135018055553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45974.135018055553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45974.135018055553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45974.135018055553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45974.135018055553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45974.135018055553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45974.135018055553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45974.135018055553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45974.135018055553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45974.135018055553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45974.135018055553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45974.135018055553</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45974.135018055553</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45974.135018055553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45974.135018055553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45974.135018055553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45974.135018055553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45974.135018055553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45974.135018055553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45974.135018055553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45974.135018055553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45974.135018055553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45974.135018055553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45974.135018055553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45974.135018055553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45974.135018055553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45974.135018055553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45974.135018055553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45974.135018055553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45974.135018055553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45974.135018055553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45974.135018055553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45974.135018055553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45974.135018055553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45974.135018055553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45974.135018055553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45974.135018055553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45974.135018055553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45974.135018055553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45974.135018055553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45974.135018055553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45974.135018055553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45974.135018055553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45974.135018055553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45974.135018055553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45974.135018055553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45974.135018055553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45974.135018055553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45974.135018055553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45974.135018055553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45974.135018055553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45974.135018055553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45974.135018055553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45974.135018055553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45974.135018055553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45974.135018055553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45974.135018055553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45974.135018055553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45974.135018055553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45974.135018055553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45974.135018055553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45974.135018055553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45974.135018055553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45974.135018055553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45974.135018055553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45974.135018055553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45974.135018055553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45974.135018055553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45974.135018055553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45974.135018055553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45974.135018055553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45974.135018055553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45974.135018055553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45974.135018055553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45974.135018055553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45974.135018055553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45974.135018055553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45974.135018055553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45974.135018055553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45974.135018055553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45974.135018055553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45974.135018055553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45974.135018055553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45974.135018055553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45974.135018055553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45974.135018055553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45974.135018055553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45974.135018055553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45974.135018055553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45974.135018055553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45974.135018055553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45974.135018055553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45974.135018055553</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1EADDC25-ECE7-4852-B89A-307187A7A355}"/>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149.13518009259133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8.1302777776727453E-2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45974.135018055553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45974.135018055553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45974.135018055553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45974.135018055553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45974.135018055553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45974.135018055553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45974.135018055553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45974.135018055553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45974.135018055553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45974.135018055553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45974.135018055553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45974.135018055553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45974.135018055553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45974.135018055553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45974.135018055553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45974.135018055553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45974.135018055553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45974.135018055553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45974.135018055553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45974.135018055553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45974.135018055553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45974.135018055553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45974.135018055553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45974.135018055553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45974.135018055553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45974.135018055553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45974.135018055553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45974.135018055553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45974.135018055553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45974.135018055553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45974.135018055553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45974.135018055553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45974.135018055553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45974.135018055553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45974.135018055553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45974.135018055553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45974.135018055553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45974.135018055553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45974.135018055553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45974.135018055553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45974.135018055553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45974.135018055553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45974.135018055553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45974.135018055553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45974.135018055553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45974.135018055553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45974.135018055553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45974.135018055553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45974.135018055553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45974.135018055553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45974.135018055553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45974.135018055553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45974.135018055553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45974.135018055553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45974.135018055553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45974.135018055553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45974.135018055553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D8" sqref="D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45974.135018055553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45974.135018055553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45974.135018055553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45974.135018055553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45974.135018055553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45974.135018055553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45974.135018055553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45974.135018055553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45974.135018055553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45974.135018055553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45974.135018055553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45974.135018055553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45974.135018055553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45974.135018055553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45974.135018055553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45974.135018055553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45974.135018055553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45974.135018055553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45974.135018055553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45974.135018055553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45974.135018055553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45974.135018055553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45974.135018055553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45974.135018055553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45974.135018055553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45974.135018055553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45974.135018055553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45974.135018055553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45974.135018055553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45974.135018055553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45974.135018055553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45974.135018055553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45974.135018055553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45974.135018055553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45974.135018055553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45974.135018055553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45974.135018055553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45974.135018055553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45974.135018055553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45974.135018055553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45974.135018055553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45974.135018055553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45974.135018055553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45974.135018055553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45974.135018055553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45974.135018055553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45974.135018055553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45974.135018055553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45974.135018055553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45974.135018055553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45974.135018055553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45974.135018055553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45974.135018055553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45974.135018055553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45974.135018055553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45974.135018055553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45974.135018055553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45974.135018055553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45974.135018055553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45974.135018055553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45974.135018055553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45974.135018055553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45974.135018055553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45974.135018055553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45974.135018055553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45974.135018055553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45974.135018055553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45974.135018055553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45974.135018055553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45974.135018055553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45974.135018055553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45974.135018055553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45974.135018055553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45974.135018055553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45974.135018055553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45974.135018055553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45974.135018055553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45974.135018055553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45974.135018055553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45974.135018055553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45974.135018055553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45974.135018055553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45974.135018055553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45974.135018055553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45974.135018055553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45974.135018055553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45974.135018055553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45974.135018055553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45974.135018055553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45974.135018055553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45974.135018055553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45974.135018055553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45974.135018055553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45974.135018055553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45974.135018055553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45974.135018055553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45974.135018055553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45974.135018055553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45974.135018055553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45974.135018055553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45974.135018055553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45974.135018055553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45974.135018055553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45974.135018055553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45974.135018055553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45974.135018055553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45974.135018055553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45974.135018055553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45974.135018055553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45974.135018055553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45974.135018055553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45974.135018055553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45974.135018055553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45974.135018055553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45974.135018055553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45974.135018055553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45974.135018055553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45974.135018055553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45974.135018055553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45974.135018055553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45974.135018055553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45974.135018055553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45974.135018055553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45974.135018055553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45974.135018055553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45974.135018055553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45974.135018055553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45974.135018055553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45974.135018055553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45974.135018055553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45974.135018055553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45974.135018055553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45974.135018055553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45974.135018055553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45974.135018055553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45974.135018055553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45974.135018055553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45974.135018055553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45974.135018055553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45974.135018055553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45974.135018055553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45974.135018055553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45974.135018055553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45974.135018055553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45974.135018055553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45974.135018055553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45974.135018055553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45974.135018055553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45974.135018055553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45974.135018055553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45974.135018055553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45974.135018055553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45974.135018055553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45974.135018055553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45974.135018055553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45974.135018055553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45974.135018055553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45974.135018055553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45974.135018055553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45974.135018055553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45974.135018055553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45974.135018055553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45974.135018055553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45974.135018055553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45974.135018055553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45974.135018055553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45974.135018055553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45974.135018055553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45974.135018055553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45974.135018055553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45974.135018055553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45974.135018055553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45974.135018055553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45974.135018055553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45974.135018055553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45974.135018055553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45974.135018055553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45974.135018055553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45974.135018055553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45974.135018055553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45974.135018055553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45974.135018055553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45974.135018055553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45974.135018055553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45974.135018055553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45974.135018055553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45974.135018055553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45974.135018055553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45974.135018055553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45974.135018055553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45974.135018055553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45974.135018055553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45974.135018055553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45974.135018055553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45974.135018055553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45974.135018055553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45974.135018055553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45974.135018055553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45974.135018055553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45974.135018055553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45974.135018055553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45974.135018055553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45974.135018055553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45974.135018055553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45974.135018055553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45974.135018055553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45974.135018055553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45974.135018055553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45974.135018055553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45974.135018055553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45974.135018055553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45974.135018055553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45974.135018055553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45974.135018055553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45974.135018055553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45974.135018055553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45974.135018055553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45974.135018055553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45974.135018055553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45974.135018055553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45974.135018055553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45974.135018055553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45974.135018055553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45974.135018055553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45974.135018055553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45974.135018055553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45974.135018055553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45974.135018055553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45974.135018055553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45974.135018055553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45974.135018055553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45974.135018055553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45974.135018055553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45974.135018055553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45974.135018055553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45974.135018055553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45974.135018055553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45974.135018055553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45974.135018055553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45974.135018055553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45974.135018055553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45974.135018055553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45974.135018055553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45974.135018055553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45974.135018055553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45974.135018055553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45974.135018055553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45974.135018055553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45974.135018055553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45974.135018055553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45974.135018055553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45974.135018055553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45974.135018055553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45974.135018055553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45974.135018055553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45974.135018055553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45974.135018055553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45974.135018055553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45974.135018055553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45974.135018055553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45974.135018055553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45974.135018055553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45974.135018055553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45974.135018055553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45974.135018055553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45974.135018055553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45974.135018055553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45974.135018055553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45974.135018055553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45974.135018055553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45974.135018055553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45974.135018055553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45974.135018055553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45974.135018055553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45974.135018055553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45974.135018055553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45974.135018055553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45974.135018055553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45974.135018055553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45974.135018055553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45974.135018055553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45974.135018055553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45974.135018055553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45974.135018055553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45974.135018055553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45974.135018055553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45974.135018055553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45974.135018055553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45974.135018055553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45974.135018055553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45974.135018055553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45974.135018055553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45974.135018055553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45974.135018055553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45974.135018055553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45974.135018055553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45974.135018055553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45974.135018055553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45974.135018055553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45974.135018055553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45974.135018055553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45974.135018055553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45974.135018055553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45974.135018055553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45974.135018055553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45974.135018055553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45974.135018055553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45974.135018055553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45974.135018055553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45974.135018055553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45974.135018055553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45974.135018055553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45974.135018055553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45974.135018055553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45974.135018055553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45974.135018055553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45974.135018055553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45974.135018055553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45974.135018055553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45974.135018055553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45974.135018055553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45974.135018055553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45974.135018055553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45974.135018055553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45974.135018055553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45974.135018055553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45974.135018055553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45974.135018055553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45974.135018055553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45974.135018055553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45974.135018055553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45974.135018055553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45974.135018055553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45974.135018055553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45974.135018055553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45974.135018055553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45974.135018055553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45974.135018055553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45974.135018055553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45974.135018055553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45974.135018055553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45974.135018055553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45974.135018055553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45974.135018055553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45974.135018055553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45974.135018055553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45974.135018055553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45974.135018055553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45974.135018055553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45974.135018055553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45974.135018055553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45974.135018055553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45974.135018055553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45974.135018055553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45974.135018055553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45974.135018055553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45974.135018055553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45974.135018055553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45974.135018055553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45974.135018055553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45974.135018055553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45974.135018055553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45974.135018055553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45974.135018055553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45974.135018055553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45974.135018055553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45974.135018055553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45974.135018055553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45974.135018055553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45974.135018055553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45974.135018055553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45974.135018055553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45974.135018055553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45974.135018055553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45974.135018055553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45974.135018055553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45974.135018055553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45974.135018055553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45974.135018055553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45974.135018055553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45974.135018055553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45974.135018055553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45974.135018055553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45974.135018055553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45974.135018055553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45974.135018055553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45974.135018055553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45974.135018055553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45974.135018055553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45974.135018055553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45974.135018055553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45974.135018055553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45974.135018055553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45974.135018055553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45974.135018055553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45974.135018055553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45974.135018055553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45974.135018055553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45974.135018055553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45974.135018055553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45974.135018055553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45974.135018055553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45974.135018055553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45974.135018055553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45974.135018055553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45974.135018055553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45974.135018055553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45974.135018055553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45974.135018055553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45974.135018055553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45974.135018055553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45974.135018055553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45974.135018055553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45974.135018055553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45974.135018055553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45974.135018055553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45974.135018055553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45974.135018055553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45974.135018055553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45974.135018055553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45974.135018055553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45974.135018055553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45974.135018055553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45974.135018055553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45974.135018055553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45974.135018055553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45974.135018055553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45974.135018055553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45974.135018055553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45974.135018055553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45974.135018055553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45974.135018055553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45974.135018055553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45974.135018055553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45974.135018055553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45974.135018055553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45974.135018055553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45974.135018055553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45974.135018055553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45974.135018055553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45974.135018055553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45974.135018055553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45974.135018055553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45974.135018055553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45974.135018055553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45974.135018055553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45974.135018055553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45974.135018055553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45974.135018055553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45974.135018055553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45974.135018055553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45974.135018055553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45974.135018055553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45974.135018055553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45974.135018055553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45974.135018055553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45974.135018055553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45974.135018055553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45974.135018055553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45974.135018055553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45974.135018055553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45974.135018055553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45974.135018055553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45974.135018055553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45974.135018055553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45974.135018055553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45974.135018055553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45974.135018055553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45974.135018055553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45974.135018055553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45974.135018055553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45974.135018055553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45974.135018055553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45974.135018055553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45974.135018055553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45974.135018055553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45974.135018055553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45974.135018055553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45974.135018055553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45974.135018055553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45974.135018055553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45974.135018055553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45974.135018055553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45974.135018055553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45974.135018055553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45974.135018055553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45974.135018055553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45974.135018055553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45974.135018055553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45974.135018055553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45974.135018055553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45974.135018055553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45974.135018055553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45974.135018055553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45974.135018055553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45974.135018055553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45974.135018055553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45974.135018055553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45974.135018055553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45974.135018055553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45974.135018055553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45974.135018055553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45974.135018055553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45974.135018055553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45974.135018055553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45974.135018055553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45974.135018055553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45974.135018055553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45974.135018055553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45974.135018055553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45974.135018055553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45974.135018055553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45974.135018055553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45974.135018055553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45974.135018055553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45974.135018055553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45974.135018055553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45974.135018055553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45974.135018055553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45974.135018055553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45974.135018055553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45974.135018055553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45974.135018055553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45974.135018055553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45974.135018055553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45974.135018055553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45974.135018055553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45974.135018055553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45974.135018055553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45974.135018055553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45974.135018055553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45974.135018055553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45974.135018055553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45974.135018055553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45974.135018055553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45974.135018055553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45974.135018055553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45974.135018055553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45974.135018055553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45974.135018055553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45974.135018055553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45974.135018055553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45974.135018055553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45974.135018055553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45974.135018055553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45974.135018055553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45974.135018055553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45974.135018055553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45974.135018055553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45974.135018055553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45974.135018055553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45974.135018055553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45974.135018055553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45974.135018055553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45974.135018055553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45974.135018055553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45974.135018055553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45974.135018055553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45974.135018055553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45974.135018055553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45974.135018055553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45974.135018055553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45974.135018055553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45974.135018055553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45974.135018055553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45974.135018055553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45974.135018055553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45974.135018055553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45974.135018055553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45974.135018055553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45974.135018055553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45974.135018055553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45974.135018055553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45974.135018055553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45974.135018055553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45974.135018055553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45974.135018055553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45974.135018055553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45974.135018055553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45974.135018055553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45974.135018055553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45974.135018055553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45974.135018055553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45974.135018055553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45974.135018055553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45974.135018055553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45974.135018055553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45974.135018055553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45974.135018055553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45974.135018055553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45974.135018055553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45974.135018055553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45974.135018055553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45974.135018055553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45974.135018055553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45974.135018055553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45974.135018055553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45974.135018055553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45974.135018055553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45974.135018055553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45974.135018055553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45974.135018055553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45974.135018055553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45974.135018055553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45974.135018055553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45974.135018055553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45974.135018055553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45974.135018055553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45974.135018055553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45974.135018055553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45974.135018055553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45974.135018055553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45974.135018055553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45974.135018055553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45974.135018055553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45974.135018055553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45974.135018055553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45974.135018055553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45974.135018055553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45974.135018055553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45974.135018055553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45974.135018055553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45974.135018055553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45974.135018055553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45974.135018055553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45974.135018055553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45974.135018055553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45974.135018055553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45974.135018055553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45974.135018055553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45974.135018055553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45974.135018055553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45974.135018055553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45974.135018055553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45974.135018055553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45974.135018055553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45974.135018055553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45974.135018055553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45974.135018055553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45974.135018055553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45974.135018055553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45974.135018055553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45974.135018055553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45974.135018055553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45974.135018055553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45974.135018055553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45974.135018055553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45974.135018055553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45974.135018055553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45974.135018055553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45974.135018055553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45974.135018055553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45974.135018055553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45974.135018055553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45974.135018055553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45974.135018055553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45974.135018055553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45974.135018055553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45974.135018055553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45974.135018055553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45974.135018055553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45974.135018055553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45974.135018055553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45974.135018055553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45974.135018055553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45974.135018055553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45974.135018055553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45974.135018055553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45974.135018055553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45974.135018055553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45974.135018055553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45974.135018055553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45974.135018055553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45974.135018055553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45974.135018055553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45974.135018055553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45974.135018055553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45974.135018055553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45974.135018055553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45974.135018055553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45974.135018055553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45974.135018055553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45974.135018055553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45974.135018055553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45974.135018055553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45974.135018055553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45974.135018055553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45974.135018055553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45974.135018055553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45974.135018055553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45974.135018055553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45974.135018055553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45974.135018055553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45974.135018055553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45974.135018055553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45974.135018055553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45974.135018055553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45974.135018055553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45974.135018055553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45974.135018055553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45974.135018055553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45974.135018055553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45974.135018055553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45974.135018055553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45974.135018055553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45974.135018055553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45974.135018055553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45974.135018055553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45974.135018055553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45974.135018055553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45974.135018055553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45974.135018055553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45974.135018055553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45974.135018055553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45974.135018055553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45974.135018055553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45974.135018055553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45974.135018055553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45974.135018055553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45974.135018055553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45974.135018055553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45974.135018055553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45974.135018055553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45974.135018055553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45974.135018055553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45974.135018055553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45974.135018055553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45974.135018055553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45974.135018055553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45974.135018055553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45974.135018055553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45974.135018055553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45974.135018055553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45974.135018055553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45974.135018055553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45974.135018055553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45974.135018055553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45974.135018055553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45974.135018055553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45974.135018055553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45974.135018055553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45974.135018055553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45974.135018055553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45974.135018055553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45974.135018055553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45974.135018055553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45974.135018055553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45974.135018055553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45974.135018055553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45974.135018055553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45974.135018055553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45974.135018055553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45974.135018055553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45974.135018055553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45974.135018055553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45974.135018055553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45974.135018055553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45974.135018055553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45974.135018055553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45974.135018055553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45974.135018055553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45974.135018055553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45974.135018055553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45974.135018055553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45974.135018055553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45974.135018055553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45974.135018055553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45974.135018055553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45974.135018055553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45974.135018055553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45974.135018055553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45974.135018055553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45974.135018055553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45974.135018055553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45974.135018055553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45974.135018055553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45974.135018055553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45974.135018055553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45974.135018055553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45974.135018055553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45974.135018055553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45974.135018055553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45974.135018055553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45974.135018055553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45974.135018055553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45974.135018055553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45974.135018055553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45974.135018055553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45974.135018055553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45974.135018055553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45974.135018055553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45974.135018055553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45974.135018055553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45974.135018055553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45974.135018055553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45974.135018055553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45974.135018055553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45974.135018055553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45974.135018055553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45974.135018055553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45974.135018055553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45974.135018055553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45974.135018055553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45974.135018055553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45974.135018055553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45974.135018055553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45974.135018055553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45974.135018055553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45974.135018055553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45974.135018055553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45974.135018055553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45974.135018055553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45974.135018055553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45974.135018055553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45974.135018055553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45974.135018055553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45974.135018055553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45974.135018055553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45974.135018055553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45974.135018055553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45974.135018055553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45974.135018055553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45974.135018055553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45974.135018055553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45974.135018055553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45974.135018055553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45974.135018055553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45974.135018055553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45974.135018055553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45974.135018055553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45974.135018055553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45974.135018055553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45974.135018055553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45974.135018055553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45974.135018055553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45974.135018055553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45974.135018055553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45974.135018055553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45974.135018055553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45974.135018055553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45974.135018055553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45974.135018055553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45974.135018055553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45974.135018055553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45974.135018055553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45974.135018055553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45974.135018055553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45974.135018055553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45974.135018055553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45974.135018055553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45974.135018055553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45974.135018055553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45974.135018055553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45974.135018055553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45974.135018055553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45974.135018055553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45974.135018055553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45974.135018055553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45974.135018055553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45974.135018055553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45974.135018055553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45974.135018055553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45974.135018055553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45974.135018055553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45974.135018055553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45974.135018055553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45974.135018055553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45974.135018055553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45974.135018055553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45974.135018055553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45974.135018055553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45974.135018055553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45974.135018055553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45974.135018055553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45974.135018055553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45974.135018055553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45974.135018055553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45974.135018055553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45974.135018055553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45974.135018055553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45974.135018055553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45974.135018055553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45974.135018055553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45974.135018055553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45974.135018055553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45974.135018055553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45974.135018055553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45974.135018055553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45974.135018055553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45974.135018055553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45974.135018055553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45974.135018055553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45974.135018055553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45974.135018055553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45974.135018055553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45974.135018055553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45974.135018055553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45974.135018055553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45974.135018055553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45974.135018055553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45974.135018055553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45974.135018055553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45974.135018055553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45974.135018055553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45974.135018055553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45974.135018055553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45974.135018055553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45974.135018055553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45974.135018055553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45974.135018055553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45974.135018055553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45974.135018055553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45974.135018055553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45974.135018055553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45974.135018055553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45974.135018055553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45974.135018055553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45974.135018055553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45974.135018055553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45974.135018055553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45974.135018055553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45974.135018055553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45974.135018055553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45974.135018055553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45974.135018055553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45974.135018055553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45974.135018055553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45974.135018055553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45974.135018055553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45974.135018055553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45974.135018055553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45974.135018055553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45974.135018055553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45974.135018055553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45974.135018055553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45974.135018055553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45974.135018055553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45974.135018055553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45974.135018055553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45974.135018055553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45974.135018055553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45974.135018055553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45974.135018055553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45974.135018055553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45974.135018055553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45974.135018055553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45974.135018055553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45974.135018055553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45974.135018055553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45974.135018055553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45974.135018055553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45974.135018055553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45974.135018055553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45974.135018055553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45974.135018055553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45974.135018055553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45974.135018055553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45974.135018055553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45974.135018055553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45974.135018055553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45974.135018055553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45974.135018055553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45974.135018055553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45974.135018055553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45974.135018055553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45974.135018055553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45974.135018055553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45974.135018055553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45974.135018055553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45974.135018055553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45974.135018055553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45974.135018055553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45974.135018055553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45974.135018055553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45974.135018055553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45974.135018055553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45974.135018055553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45974.135018055553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45974.135018055553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45974.135018055553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45974.135018055553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45974.135018055553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45974.135018055553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45974.135018055553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45974.135018055553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45974.135018055553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45974.135018055553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45974.135018055553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45974.135018055553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45974.135018055553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45974.135018055553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45974.135018055553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45974.135018055553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45974.135018055553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45974.135018055553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45974.135018055553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45974.135018055553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45974.135018055553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45974.135018055553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45974.135018055553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45974.135018055553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45974.135018055553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45974.135018055553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45974.135018055553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45974.135018055553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45974.135018055553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45974.135018055553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45974.135018055553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45974.135018055553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45974.135018055553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45974.135018055553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45974.135018055553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45974.135018055553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45974.135018055553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45974.135018055553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45974.135018055553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45974.135018055553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45974.135018055553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45974.135018055553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45974.135018055553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45974.135018055553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45974.135018055553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45974.135018055553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45974.135018055553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45974.135018055553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45974.135018055553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45974.135018055553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45974.135018055553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45974.135018055553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45974.135018055553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45974.135018055553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45974.135018055553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45974.135018055553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45974.135018055553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45974.135018055553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45974.135018055553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45974.135018055553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45974.135018055553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45974.135018055553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45974.135018055553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45974.135018055553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270.6543004629566</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45974.135018055553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45974.135018055553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45974.135018055553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45974.135018055553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45974.135018055553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45974.135018055553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45974.135018055553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45974.135018055553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45974.135018055553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45974.135018055553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45974.135018055553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45974.135018055553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45974.135018055553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45974.135018055553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45974.135018055553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45974.135018055553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45974.135018055553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45974.135018055553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45974.135018055553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45974.135018055553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45974.135018055553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45974.135018055553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45974.135018055553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45974.135018055553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45974.135018055553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45974.135018055553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45974.135018055553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45974.135018055553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45974.135018055553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45974.135018055553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45974.135018055553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45974.135018055553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45974.135018055553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45974.135018055553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45974.135018055553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45974.135018055553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45974.135018055553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45974.135018055553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45974.135018055553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45974.135018055553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45974.135018055553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45974.135018055553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45974.135018055553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45974.135018055553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45974.135018055553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45974.135018055553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45974.135018055553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45974.135018055553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45974.135018055553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45974.135018055553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45974.135018055553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45974.135018055553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45974.135018055553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45974.135018055553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45974.135018055553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45974.135018055553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45974.135018055553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45974.135018055553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45974.135018055553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45974.135018055553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45974.135018055553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45974.135018055553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45974.135018055553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45974.135018055553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45974.135018055553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45974.135018055553</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82.30295787036448</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47.946140740736155</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15" ca="1" si="1">IFERROR(NOW()-F4,"")</f>
        <v>25.473906944440387</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4"/>
      <c r="G6" s="126">
        <f t="shared" ca="1" si="1"/>
        <v>45974.135018055553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45974.135018055553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45974.135018055553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45974.135018055553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45974.135018055553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45974.135018055553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45974.135018055553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45974.135018055553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45974.135018055553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45974.135018055553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45974.135018055553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45974.135018055553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45974.135018055553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45974.135018055553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45974.135018055553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45974.135018055553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45974.135018055553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45974.135018055553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45974.135018055553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45974.135018055553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45974.135018055553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45974.135018055553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45974.135018055553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45974.135018055553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45974.135018055553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45974.135018055553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45974.135018055553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45974.135018055553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45974.135018055553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45974.135018055553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45974.135018055553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45974.135018055553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45974.135018055553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45974.135018055553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45974.135018055553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45974.135018055553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45974.135018055553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45974.135018055553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45974.135018055553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45974.135018055553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45974.135018055553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45974.135018055553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45974.135018055553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45974.135018055553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45974.135018055553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45974.135018055553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45974.135018055553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45974.135018055553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45974.135018055553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45974.135018055553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45974.135018055553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45974.135018055553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45974.135018055553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45974.135018055553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45974.135018055553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45974.135018055553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45974.135018055553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45974.135018055553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45974.135018055553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45974.135018055553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45974.135018055553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45974.135018055553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45974.135018055553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45974.135018055553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45974.135018055553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45974.135018055553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45974.135018055553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45974.135018055553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45974.135018055553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45974.135018055553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45974.135018055553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45974.135018055553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45974.135018055553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45974.135018055553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45974.135018055553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45974.135018055553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45974.135018055553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45974.135018055553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45974.135018055553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45974.135018055553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45974.135018055553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45974.135018055553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45974.135018055553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45974.135018055553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45974.135018055553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45974.135018055553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45974.135018055553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45974.135018055553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45974.135018055553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45974.135018055553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45974.135018055553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45974.135018055553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45974.135018055553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45974.135018055553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45974.135018055553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45974.135018055553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45974.135018055553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45974.135018055553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45974.135018055553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45974.135018055553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45974.135018055553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45974.135018055553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45974.135018055553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45974.135018055553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45974.135018055553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45974.135018055553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45974.135018055553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45974.135018055553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45974.135018055553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45974.135018055553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45974.135018055553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45974.135018055553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45974.135018055553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45974.135018055553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45974.135018055553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45974.135018055553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45974.135018055553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45974.135018055553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45974.135018055553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45974.135018055553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45974.135018055553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45974.135018055553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45974.135018055553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45974.135018055553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45974.135018055553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45974.135018055553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45974.135018055553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45974.135018055553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45974.135018055553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45974.135018055553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45974.135018055553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45974.135018055553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45974.135018055553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45974.135018055553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45974.135018055553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45974.135018055553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45974.135018055553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45974.135018055553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45974.135018055553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45974.135018055553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45974.135018055553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45974.135018055553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45974.135018055553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45974.135018055553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45974.135018055553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45974.135018055553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45974.135018055553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45974.135018055553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45974.135018055553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45974.135018055553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45974.135018055553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45974.135018055553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45974.135018055553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45974.135018055553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45974.135018055553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45974.135018055553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45974.135018055553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45974.135018055553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45974.135018055553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45974.135018055553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45974.135018055553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45974.135018055553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45974.135018055553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45974.135018055553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45974.135018055553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45974.135018055553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45974.135018055553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45974.135018055553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45974.135018055553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45974.135018055553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45974.135018055553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45974.135018055553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45974.135018055553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45974.135018055553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45974.135018055553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45974.135018055553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45974.135018055553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45974.135018055553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45974.135018055553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45974.135018055553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45974.135018055553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45974.135018055553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45974.135018055553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45974.135018055553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45974.135018055553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45974.135018055553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45974.135018055553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45974.135018055553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45974.135018055553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45974.135018055553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45974.135018055553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45974.135018055553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45974.135018055553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45974.135018055553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45974.135018055553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45974.135018055553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45974.135018055553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45974.135018055553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45974.135018055553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45974.135018055553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45974.135018055553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45974.135018055553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45974.135018055553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45974.135018055553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45974.135018055553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45974.135018055553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45974.135018055553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45974.135018055553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45974.135018055553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45974.135018055553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45974.135018055553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45974.135018055553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45974.135018055553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45974.135018055553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45974.135018055553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45974.135018055553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45974.135018055553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45974.135018055553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45974.135018055553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45974.135018055553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45974.135018055553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39116</v>
      </c>
      <c r="B2" s="141" t="str">
        <f>IFERROR(VLOOKUP(D2,DB!A:K,11,0),"")</f>
        <v>R6</v>
      </c>
      <c r="C2" s="142">
        <v>1</v>
      </c>
      <c r="D2" s="141" t="s">
        <v>30913</v>
      </c>
      <c r="E2" s="124" t="s">
        <v>39021</v>
      </c>
      <c r="F2" s="151">
        <v>45973.331250000003</v>
      </c>
      <c r="G2" s="105">
        <f t="shared" ref="G2:G48" ca="1" si="0">IFERROR(NOW()-F2,"-")</f>
        <v>0.80376805554988096</v>
      </c>
      <c r="H2" s="143">
        <v>45973.190428240741</v>
      </c>
      <c r="I2" s="141" t="str">
        <f>IFERROR(VLOOKUP(D2,DB!A:F,6,0),"")</f>
        <v>SCECO</v>
      </c>
      <c r="J2" s="141" t="str">
        <f>IFERROR(VLOOKUP(D2,DB!A:G,7,0),"")</f>
        <v>Good</v>
      </c>
      <c r="K2" s="144" t="s">
        <v>39117</v>
      </c>
      <c r="L2" s="145" t="str">
        <f>IFERROR(VLOOKUP(D2,DB!A:I,9,0),"")</f>
        <v>Latis</v>
      </c>
    </row>
    <row r="3" spans="1:16382" ht="31.5" customHeight="1">
      <c r="A3" s="140" t="s">
        <v>39118</v>
      </c>
      <c r="B3" s="141" t="str">
        <f>IFERROR(VLOOKUP(D3,DB!A:K,11,0),"")</f>
        <v>R6</v>
      </c>
      <c r="C3" s="142">
        <v>1</v>
      </c>
      <c r="D3" s="141" t="s">
        <v>36879</v>
      </c>
      <c r="E3" s="124" t="s">
        <v>39021</v>
      </c>
      <c r="F3" s="151">
        <v>45973.978807870371</v>
      </c>
      <c r="G3" s="105">
        <f t="shared" ca="1" si="0"/>
        <v>0.15621018518140772</v>
      </c>
      <c r="H3" s="143">
        <v>45973.973182870373</v>
      </c>
      <c r="I3" s="141" t="str">
        <f>IFERROR(VLOOKUP(D3,DB!A:F,6,0),"")</f>
        <v>Generator-SG</v>
      </c>
      <c r="J3" s="141" t="str">
        <f>IFERROR(VLOOKUP(D3,DB!A:G,7,0),"")</f>
        <v>Dead</v>
      </c>
      <c r="K3" s="144" t="s">
        <v>39119</v>
      </c>
      <c r="L3" s="145" t="str">
        <f>IFERROR(VLOOKUP(D3,DB!A:I,9,0),"")</f>
        <v>Latis</v>
      </c>
    </row>
    <row r="4" spans="1:16382" ht="31.5" customHeight="1">
      <c r="A4" s="140"/>
      <c r="B4" s="141" t="str">
        <f>IFERROR(VLOOKUP(D4,DB!A:K,11,0),"")</f>
        <v/>
      </c>
      <c r="C4" s="142"/>
      <c r="D4" s="141"/>
      <c r="E4" s="124"/>
      <c r="F4" s="143"/>
      <c r="G4" s="105">
        <f t="shared" ca="1" si="0"/>
        <v>45974.135018055553</v>
      </c>
      <c r="H4" s="143"/>
      <c r="I4" s="141" t="str">
        <f>IFERROR(VLOOKUP(D4,DB!A:F,6,0),"")</f>
        <v/>
      </c>
      <c r="J4" s="141" t="str">
        <f>IFERROR(VLOOKUP(D4,DB!A:G,7,0),"")</f>
        <v/>
      </c>
      <c r="K4" s="144"/>
      <c r="L4" s="145" t="str">
        <f>IFERROR(VLOOKUP(D4,DB!A:I,9,0),"")</f>
        <v/>
      </c>
    </row>
    <row r="5" spans="1:16382" ht="31.5" customHeight="1">
      <c r="A5" s="140"/>
      <c r="B5" s="141" t="str">
        <f>IFERROR(VLOOKUP(D5,DB!A:K,11,0),"")</f>
        <v>R6</v>
      </c>
      <c r="C5" s="142"/>
      <c r="D5" s="160" t="s">
        <v>6319</v>
      </c>
      <c r="E5" s="124"/>
      <c r="F5" s="143"/>
      <c r="G5" s="105">
        <f t="shared" ca="1" si="0"/>
        <v>45974.135018055553</v>
      </c>
      <c r="H5" s="143"/>
      <c r="I5" s="141" t="str">
        <f>IFERROR(VLOOKUP(D5,DB!A:F,6,0),"")</f>
        <v>SCECO</v>
      </c>
      <c r="J5" s="141" t="str">
        <f>IFERROR(VLOOKUP(D5,DB!A:G,7,0),"")</f>
        <v>Vandalized</v>
      </c>
      <c r="K5" s="144"/>
      <c r="L5" s="145" t="str">
        <f>IFERROR(VLOOKUP(D5,DB!A:I,9,0),"")</f>
        <v>Zain</v>
      </c>
    </row>
    <row r="6" spans="1:16382" ht="31.5" customHeight="1">
      <c r="A6" s="140"/>
      <c r="B6" s="141" t="str">
        <f>IFERROR(VLOOKUP(D6,DB!A:K,11,0),"")</f>
        <v/>
      </c>
      <c r="C6" s="142"/>
      <c r="D6" s="141"/>
      <c r="E6" s="124"/>
      <c r="F6" s="143"/>
      <c r="G6" s="105">
        <f t="shared" ca="1" si="0"/>
        <v>45974.135018055553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45974.135018055553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45974.135018055553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45974.135018055553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45974.135018055553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45974.135018055553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45974.135018055553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45974.135018055553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45974.135018055553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45974.135018055553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45974.135018055553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45974.135018055553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45974.135018055553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45974.135018055553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45974.135018055553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45974.135018055553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45974.135018055553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45974.135018055553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45974.135018055553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45974.135018055553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45974.135018055553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45974.135018055553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45974.135018055553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45974.135018055553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45974.135018055553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45974.135018055553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45974.135018055553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45974.135018055553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45974.135018055553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45974.135018055553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45974.135018055553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45974.135018055553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45974.135018055553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45974.135018055553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45974.135018055553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45974.135018055553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45974.135018055553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45974.135018055553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45974.135018055553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45974.135018055553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45974.135018055553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45974.135018055553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45974.135018055553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45974.135018055553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45974.135018055553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45974.135018055553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45974.135018055553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45974.135018055553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45974.135018055553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45974.135018055553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45974.135018055553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45974.135018055553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45974.135018055553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45974.135018055553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45974.135018055553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45974.135018055553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45974.135018055553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45974.135018055553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45974.135018055553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45974.135018055553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45974.135018055553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45974.135018055553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45974.135018055553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45974.135018055553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45974.135018055553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45974.135018055553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45974.135018055553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45974.135018055553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45974.135018055553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45974.135018055553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45974.135018055553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45974.135018055553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45974.135018055553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45974.135018055553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45974.135018055553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45974.135018055553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45974.135018055553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45974.135018055553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45974.135018055553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45974.135018055553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45974.135018055553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45974.135018055553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45974.135018055553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45974.135018055553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45974.135018055553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45974.135018055553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45974.135018055553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45974.135018055553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45974.135018055553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45974.135018055553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45974.135018055553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45974.135018055553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45974.135018055553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45974.135018055553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45974.135018055553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45974.135018055553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45974.135018055553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45974.135018055553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45974.135018055553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45974.135018055553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45974.135018055553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45974.135018055553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45974.135018055553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45974.135018055553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45974.135018055553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45974.135018055553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45974.135018055553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45974.135018055553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45974.135018055553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45974.135018055553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45974.135018055553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45974.135018055553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45974.135018055553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45974.135018055553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45974.135018055553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45974.135018055553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45974.135018055553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45974.135018055553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45974.135018055553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45974.135018055553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45974.135018055553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45974.135018055553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45974.135018055553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45974.135018055553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45974.135018055553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45974.135018055553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45974.135018055553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45974.135018055553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45974.135018055553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45974.135018055553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45974.135018055553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45974.135018055553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45974.135018055553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45974.135018055553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45974.135018055553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45974.135018055553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45974.135018055553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45974.135018055553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45974.135018055553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45974.135018055553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45974.135018055553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2025-11-13T00:15:22Z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