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06" documentId="13_ncr:1_{F6CB121F-512D-4AA6-A0C1-0FB36C537598}" xr6:coauthVersionLast="47" xr6:coauthVersionMax="47" xr10:uidLastSave="{62C53B49-7A5B-4EC9-93D7-D28FF25DA22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<sst xmlns="http://schemas.openxmlformats.org/spreadsheetml/2006/main" count="180279" uniqueCount="39123">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</sst>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299.29983784721844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1.3541550921218004E-2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45962.248263773145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45962.248263773145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45962.248263773145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45962.248263773145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45962.248263773145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45962.248263773145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45962.248263773145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45962.248263773145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45962.248263773145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45962.248263773145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45962.248263773145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45962.248263773145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45962.248263773145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45962.248263773145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45962.248263773145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45962.248263773145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45962.248263773145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45962.248263773145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45962.248263773145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45962.248263773145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45962.248263773145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45962.248263773145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45962.248263773145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45962.248263773145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45962.248263773145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45962.248263773145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45962.248263773145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45962.248263773145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45962.248263773145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45962.248263773145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45962.248263773145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45962.248263773145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45962.248263773145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45962.248263773145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45962.248263773145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45962.248263773145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45962.248263773145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45962.248263773145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45962.248263773145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45962.248263773145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45962.248263773145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45962.248263773145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45962.248263773145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45962.248263773145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45962.248263773145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45962.248263773145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45962.248263773145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45962.248263773145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45962.248263773145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45962.248263773145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45962.248263773145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45962.248263773145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45962.248263773145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45962.248263773145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45962.248263773145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45962.248263773145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45962.248263773145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45962.248263773145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45962.248263773145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45962.248263773145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45962.248263773145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45962.248263773145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45962.248263773145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45962.248263773145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45962.248263773145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45962.248263773145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45962.248263773145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45962.248263773145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45962.248263773145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45962.248263773145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45962.248263773145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45962.248263773145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45962.248263773145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45962.248263773145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45962.248263773145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45962.248263773145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45962.248263773145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45962.248263773145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45962.248263773145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45962.248263773145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45962.248263773145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45962.248263773145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45962.248263773145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45962.248263773145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45962.248263773145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45962.248263773145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45962.248263773145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45962.248263773145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45962.248263773145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45962.248263773145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45962.248263773145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45962.248263773145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45962.248263773145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45962.248263773145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45962.248263773145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45962.248263773145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45962.248263773145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45962.248263773145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45962.248263773145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45962.248263773145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45962.248263773145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45962.248263773145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45962.248263773145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45962.248263773145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45962.248263773145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45962.248263773145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45962.248263773145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45962.248263773145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45962.248263773145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45962.248263773145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45962.248263773145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45962.248263773145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45962.248263773145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45962.248263773145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45962.248263773145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45962.248263773145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45962.248263773145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45962.248263773145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45962.248263773145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45962.248263773145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45962.248263773145</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45962.248263773145</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137.24842581018311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3.506180439813761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3.0080902775807772E-2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1.0034606479166541E-2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45962.248263773145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45962.248263773145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45962.248263773145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45962.248263773145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45962.248263773145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45962.248263773145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45962.248263773145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45962.248263773145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45962.248263773145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45962.248263773145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45962.248263773145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45962.248263773145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45962.248263773145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45962.248263773145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45962.248263773145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45962.248263773145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45962.248263773145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45962.248263773145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45962.248263773145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45962.248263773145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45962.248263773145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45962.248263773145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45962.248263773145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45962.248263773145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45962.248263773145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45962.248263773145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45962.248263773145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45962.248263773145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45962.248263773145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45962.248263773145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45962.248263773145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45962.248263773145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45962.248263773145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45962.248263773145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45962.248263773145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45962.248263773145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45962.248263773145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45962.248263773145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45962.248263773145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45962.248263773145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45962.248263773145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45962.248263773145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45962.248263773145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45962.248263773145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45962.248263773145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45962.248263773145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45962.248263773145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45962.248263773145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45962.248263773145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45962.248263773145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45962.248263773145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45962.248263773145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45962.248263773145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45962.248263773145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45962.248263773145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45962.248263773145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45962.248263773145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45962.248263773145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45962.248263773145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45962.248263773145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45962.248263773145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45962.248263773145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45962.248263773145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45962.248263773145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45962.248263773145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45962.248263773145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45962.248263773145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45962.248263773145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45962.248263773145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45962.248263773145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45962.248263773145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45962.248263773145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45962.248263773145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45962.248263773145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45962.248263773145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45962.248263773145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45962.248263773145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45962.248263773145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45962.248263773145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45962.248263773145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45962.248263773145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45962.248263773145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45962.248263773145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45962.248263773145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45962.248263773145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45962.248263773145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45962.248263773145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45962.248263773145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45962.248263773145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45962.248263773145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45962.248263773145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45962.248263773145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45962.248263773145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45962.248263773145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45962.248263773145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45962.248263773145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45962.248263773145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45962.248263773145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45962.248263773145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45962.248263773145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45962.248263773145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45962.248263773145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45962.248263773145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45962.248263773145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45962.248263773145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45962.248263773145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45962.248263773145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45962.248263773145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45962.248263773145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45962.248263773145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45962.248263773145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45962.248263773145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45962.248263773145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45962.248263773145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45962.248263773145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45962.248263773145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45962.248263773145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45962.248263773145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45962.248263773145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45962.248263773145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45962.248263773145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45962.248263773145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45962.248263773145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45962.248263773145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45962.248263773145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45962.248263773145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45962.248263773145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45962.248263773145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45962.248263773145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45962.248263773145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45962.248263773145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45962.248263773145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45962.248263773145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45962.248263773145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45962.248263773145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45962.248263773145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45962.248263773145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45962.248263773145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45962.248263773145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45962.248263773145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45962.248263773145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45962.248263773145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45962.248263773145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45962.248263773145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45962.248263773145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45962.248263773145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45962.248263773145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45962.248263773145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45962.248263773145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45962.248263773145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45962.248263773145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45962.248263773145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45962.248263773145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45962.248263773145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45962.248263773145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45962.248263773145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45962.248263773145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45962.248263773145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45962.248263773145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45962.248263773145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45962.248263773145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45962.248263773145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45962.248263773145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45962.248263773145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45962.248263773145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45962.248263773145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45962.248263773145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45962.248263773145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45962.248263773145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45962.248263773145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45962.248263773145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45962.248263773145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45962.248263773145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45962.248263773145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45962.248263773145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45962.248263773145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45962.248263773145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45962.248263773145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45962.248263773145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45962.248263773145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45962.248263773145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45962.248263773145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45962.248263773145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45962.248263773145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45962.248263773145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45962.248263773145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45962.248263773145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45962.248263773145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45962.248263773145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45962.248263773145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45962.248263773145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45962.248263773145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45962.248263773145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45962.248263773145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45962.248263773145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45962.248263773145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45962.248263773145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45962.248263773145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45962.248263773145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45962.248263773145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45962.248263773145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45962.248263773145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45962.248263773145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45962.248263773145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45962.248263773145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45962.248263773145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45962.248263773145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45962.248263773145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45962.248263773145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45962.248263773145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45962.248263773145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45962.248263773145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45962.248263773145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45962.248263773145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45962.248263773145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45962.248263773145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45962.248263773145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45962.248263773145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45962.248263773145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45962.248263773145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45962.248263773145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45962.248263773145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45962.248263773145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45962.248263773145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45962.248263773145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45962.248263773145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45962.248263773145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45962.248263773145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45962.248263773145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45962.248263773145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45962.248263773145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45962.248263773145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45962.248263773145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45962.248263773145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45962.248263773145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45962.248263773145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45962.248263773145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45962.248263773145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45962.248263773145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45962.248263773145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45962.248263773145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45962.248263773145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45962.248263773145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45962.248263773145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45962.248263773145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45962.248263773145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45962.248263773145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45962.248263773145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45962.248263773145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45962.248263773145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45962.248263773145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45962.248263773145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45962.248263773145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45962.248263773145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45962.248263773145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45962.248263773145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45962.248263773145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45962.248263773145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45962.248263773145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45962.248263773145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45962.248263773145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45962.248263773145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45962.248263773145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45962.248263773145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45962.248263773145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45962.248263773145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45962.248263773145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45962.248263773145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45962.248263773145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45962.248263773145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45962.248263773145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45962.248263773145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45962.248263773145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45962.248263773145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45962.248263773145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45962.248263773145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45962.248263773145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45962.248263773145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45962.248263773145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45962.248263773145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45962.248263773145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45962.248263773145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45962.248263773145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45962.248263773145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45962.248263773145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45962.248263773145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45962.248263773145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45962.248263773145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45962.248263773145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45962.248263773145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45962.248263773145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45962.248263773145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45962.248263773145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45962.248263773145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45962.248263773145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45962.248263773145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45962.248263773145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45962.248263773145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45962.248263773145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45962.248263773145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45962.248263773145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45962.248263773145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45962.248263773145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45962.248263773145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45962.248263773145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45962.248263773145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45962.248263773145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45962.248263773145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45962.248263773145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45962.248263773145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45962.248263773145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45962.248263773145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45962.248263773145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45962.248263773145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45962.248263773145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45962.248263773145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45962.248263773145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45962.248263773145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45962.248263773145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45962.248263773145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45962.248263773145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45962.248263773145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45962.248263773145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45962.248263773145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45962.248263773145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45962.248263773145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45962.248263773145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45962.248263773145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45962.248263773145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45962.248263773145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45962.248263773145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45962.248263773145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45962.248263773145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45962.248263773145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45962.248263773145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45962.248263773145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45962.248263773145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45962.248263773145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45962.248263773145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45962.248263773145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45962.248263773145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45962.248263773145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45962.248263773145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45962.248263773145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45962.248263773145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45962.248263773145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45962.248263773145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45962.248263773145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45962.248263773145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45962.248263773145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45962.248263773145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45962.248263773145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45962.248263773145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45962.248263773145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45962.248263773145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45962.248263773145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45962.248263773145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45962.248263773145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45962.248263773145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45962.248263773145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45962.248263773145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45962.248263773145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45962.248263773145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45962.248263773145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45962.248263773145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45962.248263773145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45962.248263773145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45962.248263773145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45962.248263773145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45962.248263773145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45962.248263773145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45962.248263773145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45962.248263773145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45962.248263773145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45962.248263773145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45962.248263773145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45962.248263773145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45962.248263773145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45962.248263773145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45962.248263773145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45962.248263773145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45962.248263773145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45962.248263773145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45962.248263773145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45962.248263773145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45962.248263773145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45962.248263773145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45962.248263773145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45962.248263773145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45962.248263773145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45962.248263773145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45962.248263773145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45962.248263773145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45962.248263773145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45962.248263773145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45962.248263773145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45962.248263773145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45962.248263773145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45962.248263773145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45962.248263773145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45962.248263773145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45962.248263773145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45962.248263773145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45962.248263773145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45962.248263773145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45962.248263773145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45962.248263773145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45962.248263773145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45962.248263773145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45962.248263773145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45962.248263773145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45962.248263773145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45962.248263773145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45962.248263773145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45962.248263773145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45962.248263773145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45962.248263773145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45962.248263773145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45962.248263773145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45962.248263773145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45962.248263773145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45962.248263773145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45962.248263773145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45962.248263773145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45962.248263773145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45962.248263773145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45962.248263773145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45962.248263773145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45962.248263773145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45962.248263773145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45962.248263773145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45962.248263773145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45962.248263773145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45962.248263773145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45962.248263773145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45962.248263773145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45962.248263773145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45962.248263773145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45962.248263773145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45962.248263773145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45962.248263773145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45962.248263773145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45962.248263773145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45962.248263773145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45962.248263773145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45962.248263773145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45962.248263773145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45962.248263773145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45962.248263773145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45962.248263773145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45962.248263773145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45962.248263773145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45962.248263773145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45962.248263773145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45962.248263773145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45962.248263773145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45962.248263773145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45962.248263773145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45962.248263773145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45962.248263773145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45962.248263773145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45962.248263773145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45962.248263773145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45962.248263773145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45962.248263773145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45962.248263773145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45962.248263773145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45962.248263773145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45962.248263773145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45962.248263773145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45962.248263773145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45962.248263773145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45962.248263773145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45962.248263773145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45962.248263773145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45962.248263773145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45962.248263773145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45962.248263773145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45962.248263773145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45962.248263773145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45962.248263773145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45962.248263773145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45962.248263773145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45962.248263773145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45962.248263773145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45962.248263773145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45962.248263773145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45962.248263773145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45962.248263773145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45962.248263773145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45962.248263773145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45962.248263773145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45962.248263773145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45962.248263773145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45962.248263773145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45962.248263773145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45962.248263773145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45962.248263773145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45962.248263773145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45962.248263773145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45962.248263773145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45962.248263773145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45962.248263773145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45962.248263773145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45962.248263773145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45962.248263773145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45962.248263773145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45962.248263773145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45962.248263773145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45962.248263773145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45962.248263773145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45962.248263773145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45962.248263773145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45962.248263773145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45962.248263773145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45962.248263773145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45962.248263773145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45962.248263773145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45962.248263773145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45962.248263773145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45962.248263773145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45962.248263773145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45962.248263773145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45962.248263773145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45962.248263773145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45962.248263773145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45962.248263773145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45962.248263773145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45962.248263773145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45962.248263773145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45962.248263773145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45962.248263773145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45962.248263773145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45962.248263773145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45962.248263773145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45962.248263773145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45962.248263773145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45962.248263773145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45962.248263773145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45962.248263773145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45962.248263773145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45962.248263773145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45962.248263773145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45962.248263773145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45962.248263773145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45962.248263773145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45962.248263773145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45962.248263773145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45962.248263773145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45962.248263773145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45962.248263773145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45962.248263773145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45962.248263773145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45962.248263773145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45962.248263773145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45962.248263773145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45962.248263773145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45962.248263773145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45962.248263773145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45962.248263773145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45962.248263773145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45962.248263773145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45962.248263773145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45962.248263773145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45962.248263773145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45962.248263773145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45962.248263773145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45962.248263773145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45962.248263773145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45962.248263773145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45962.248263773145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45962.248263773145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45962.248263773145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45962.248263773145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45962.248263773145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45962.248263773145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45962.248263773145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45962.248263773145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45962.248263773145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45962.248263773145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45962.248263773145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45962.248263773145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45962.248263773145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45962.248263773145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45962.248263773145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45962.248263773145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45962.248263773145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45962.248263773145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45962.248263773145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45962.248263773145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45962.248263773145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45962.248263773145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45962.248263773145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45962.248263773145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45962.248263773145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45962.248263773145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45962.248263773145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45962.248263773145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45962.248263773145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45962.248263773145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45962.248263773145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45962.248263773145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45962.248263773145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45962.248263773145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45962.248263773145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45962.248263773145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45962.248263773145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45962.248263773145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45962.248263773145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45962.248263773145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45962.248263773145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45962.248263773145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45962.248263773145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45962.248263773145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45962.248263773145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45962.248263773145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45962.248263773145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45962.248263773145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45962.248263773145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45962.248263773145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45962.248263773145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45962.248263773145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45962.248263773145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45962.248263773145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45962.248263773145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45962.248263773145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45962.248263773145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45962.248263773145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45962.248263773145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45962.248263773145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45962.248263773145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45962.248263773145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45962.248263773145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45962.248263773145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45962.248263773145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45962.248263773145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45962.248263773145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45962.248263773145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45962.248263773145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45962.248263773145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45962.248263773145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45962.248263773145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45962.248263773145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45962.248263773145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45962.248263773145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45962.248263773145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45962.248263773145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45962.248263773145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45962.248263773145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45962.248263773145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45962.248263773145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45962.248263773145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45962.248263773145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45962.248263773145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45962.248263773145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45962.248263773145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45962.248263773145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45962.248263773145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45962.248263773145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45962.248263773145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45962.248263773145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45962.248263773145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45962.248263773145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45962.248263773145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45962.248263773145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45962.248263773145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45962.248263773145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45962.248263773145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45962.248263773145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45962.248263773145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45962.248263773145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45962.248263773145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45962.248263773145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45962.248263773145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45962.248263773145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45962.248263773145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45962.248263773145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45962.248263773145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45962.248263773145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45962.248263773145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45962.248263773145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45962.248263773145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45962.248263773145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45962.248263773145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45962.248263773145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45962.248263773145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45962.248263773145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45962.248263773145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45962.248263773145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45962.248263773145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45962.248263773145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45962.248263773145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45962.248263773145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45962.248263773145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45962.248263773145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45962.248263773145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45962.248263773145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45962.248263773145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45962.248263773145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45962.248263773145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45962.248263773145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45962.248263773145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45962.248263773145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45962.248263773145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45962.248263773145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45962.248263773145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45962.248263773145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45962.248263773145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45962.248263773145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45962.248263773145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45962.248263773145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45962.248263773145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45962.248263773145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45962.248263773145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45962.248263773145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45962.248263773145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45962.248263773145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45962.248263773145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45962.248263773145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45962.248263773145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45962.248263773145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45962.248263773145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45962.248263773145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45962.248263773145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45962.248263773145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45962.248263773145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45962.248263773145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45962.248263773145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45962.248263773145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45962.248263773145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45962.248263773145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45962.248263773145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45962.248263773145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45962.248263773145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45962.248263773145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45962.248263773145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45962.248263773145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45962.248263773145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45962.248263773145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45962.248263773145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45962.248263773145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45962.248263773145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45962.248263773145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45962.248263773145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45962.248263773145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45962.248263773145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45962.248263773145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45962.248263773145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45962.248263773145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45962.248263773145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45962.248263773145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45962.248263773145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45962.248263773145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45962.248263773145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45962.248263773145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45962.248263773145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45962.248263773145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45962.248263773145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45962.248263773145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45962.248263773145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45962.248263773145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45962.248263773145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45962.248263773145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45962.248263773145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45962.248263773145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45962.248263773145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45962.248263773145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45962.248263773145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45962.248263773145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45962.248263773145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45962.248263773145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45962.248263773145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45962.248263773145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45962.248263773145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45962.248263773145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45962.248263773145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45962.248263773145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45962.248263773145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45962.248263773145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45962.248263773145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45962.248263773145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45962.248263773145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45962.248263773145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45962.248263773145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45962.248263773145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45962.248263773145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45962.248263773145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45962.248263773145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45962.248263773145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45962.248263773145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45962.248263773145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45962.248263773145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45962.248263773145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45962.248263773145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45962.248263773145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45962.248263773145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45962.248263773145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45962.248263773145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45962.248263773145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45962.248263773145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45962.248263773145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45962.248263773145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45962.248263773145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45962.248263773145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45962.248263773145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45962.248263773145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45962.248263773145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45962.248263773145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45962.248263773145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45962.248263773145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45962.248263773145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45962.248263773145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45962.248263773145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45962.248263773145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45962.248263773145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45962.248263773145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45962.248263773145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45962.248263773145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45962.248263773145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45962.248263773145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45962.248263773145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45962.248263773145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45962.248263773145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45962.248263773145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45962.248263773145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45962.248263773145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45962.248263773145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45962.248263773145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45962.248263773145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45962.248263773145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45962.248263773145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45962.248263773145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45962.248263773145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45962.248263773145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45962.248263773145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45962.248263773145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45962.248263773145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45962.248263773145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45962.248263773145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45962.248263773145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45962.248263773145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45962.248263773145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45962.248263773145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45962.248263773145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45962.248263773145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45962.248263773145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45962.248263773145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45962.248263773145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45962.248263773145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45962.248263773145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45962.248263773145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45962.248263773145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45962.248263773145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45962.248263773145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45962.248263773145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45962.248263773145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45962.248263773145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45962.248263773145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45962.248263773145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45962.248263773145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45962.248263773145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45962.248263773145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45962.248263773145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45962.248263773145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45962.248263773145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45962.248263773145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45962.248263773145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45962.248263773145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45962.248263773145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45962.248263773145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45962.248263773145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45962.248263773145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45962.248263773145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45962.248263773145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45962.248263773145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45962.248263773145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45962.248263773145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45962.248263773145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45962.248263773145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45962.248263773145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45962.248263773145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45962.248263773145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45962.248263773145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45962.248263773145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45962.248263773145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45962.248263773145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45962.248263773145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45962.248263773145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45962.248263773145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45962.248263773145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45962.248263773145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45962.248263773145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45962.248263773145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45962.248263773145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45962.248263773145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45962.248263773145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45962.248263773145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45962.248263773145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45962.248263773145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45962.248263773145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45962.248263773145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45962.248263773145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45962.248263773145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45962.248263773145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45962.248263773145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45962.248263773145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45962.248263773145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45962.248263773145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45962.248263773145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45962.248263773145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45962.248263773145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45962.248263773145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45962.248263773145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45962.248263773145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45962.248263773145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45962.248263773145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45962.248263773145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45962.248263773145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45962.248263773145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45962.248263773145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45962.248263773145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45962.248263773145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45962.248263773145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45962.248263773145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45962.248263773145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45962.248263773145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45962.248263773145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45962.248263773145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45962.248263773145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45962.248263773145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45962.248263773145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45962.248263773145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45962.248263773145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45962.248263773145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45962.248263773145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45962.248263773145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45962.248263773145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45962.248263773145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45962.248263773145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45962.248263773145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45962.248263773145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45962.248263773145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45962.248263773145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45962.248263773145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45962.248263773145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45962.248263773145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45962.248263773145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45962.248263773145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45962.248263773145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45962.248263773145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45962.248263773145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45962.248263773145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45962.248263773145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45962.248263773145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45962.248263773145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45962.248263773145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45962.248263773145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45962.248263773145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45962.248263773145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45962.248263773145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45962.248263773145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45962.248263773145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45962.248263773145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45962.248263773145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45962.248263773145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45962.248263773145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45962.248263773145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45962.248263773145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45962.248263773145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45962.248263773145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45962.248263773145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45962.248263773145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45962.248263773145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45962.248263773145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45962.248263773145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45962.248263773145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45962.248263773145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45962.248263773145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45962.248263773145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45962.248263773145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45962.248263773145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45962.248263773145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45962.248263773145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45962.248263773145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45962.248263773145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45962.248263773145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45962.248263773145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45962.248263773145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45962.248263773145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45962.248263773145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45962.248263773145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45962.248263773145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45962.248263773145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45962.248263773145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45962.248263773145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45962.248263773145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45962.248263773145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45962.248263773145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45962.248263773145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45962.248263773145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45962.248263773145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45962.248263773145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45962.248263773145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45962.248263773145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45962.248263773145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45962.248263773145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45962.248263773145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45962.248263773145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45962.248263773145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45962.248263773145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45962.248263773145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45962.248263773145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45962.248263773145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45962.248263773145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45962.248263773145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45962.248263773145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45962.248263773145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45962.248263773145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45962.248263773145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45962.248263773145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45962.248263773145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45962.248263773145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45962.248263773145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45962.248263773145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45962.248263773145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45962.248263773145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45962.248263773145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45962.248263773145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45962.248263773145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45962.248263773145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45962.248263773145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45962.248263773145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45962.248263773145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45962.248263773145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45962.248263773145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45962.248263773145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45962.248263773145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45962.248263773145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45962.248263773145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45962.248263773145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45962.248263773145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45962.248263773145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45962.248263773145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45962.248263773145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45962.248263773145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45962.248263773145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45962.248263773145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45962.248263773145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45962.248263773145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45962.248263773145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45962.248263773145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45962.248263773145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45962.248263773145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45962.248263773145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45962.248263773145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45962.248263773145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45962.248263773145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45962.248263773145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45962.248263773145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45962.248263773145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45962.248263773145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45962.248263773145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45962.248263773145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45962.248263773145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45962.248263773145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45962.248263773145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45962.248263773145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45962.248263773145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45962.248263773145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45962.248263773145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45962.248263773145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45962.248263773145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45962.248263773145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45962.248263773145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45962.248263773145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45962.248263773145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45962.248263773145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45962.248263773145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45962.248263773145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45962.248263773145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45962.248263773145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45962.248263773145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45962.248263773145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45962.248263773145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45962.248263773145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45962.248263773145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45962.248263773145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45962.248263773145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45962.248263773145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45962.248263773145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45962.248263773145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45962.248263773145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45962.248263773145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45962.248263773145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45962.248263773145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45962.248263773145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45962.248263773145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45962.248263773145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45962.248263773145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45962.248263773145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45962.248263773145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45962.248263773145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45962.248263773145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45962.248263773145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45962.248263773145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45962.248263773145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45962.248263773145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45962.248263773145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45962.248263773145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45962.248263773145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45962.248263773145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45962.248263773145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45962.248263773145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45962.248263773145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45962.248263773145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45962.248263773145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45962.248263773145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45962.248263773145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45962.248263773145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45962.248263773145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45962.248263773145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45962.248263773145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45962.248263773145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45962.248263773145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45962.248263773145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45962.248263773145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45962.248263773145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45962.248263773145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45962.248263773145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45962.248263773145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45962.248263773145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45962.248263773145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45962.248263773145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45962.248263773145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45962.248263773145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45962.248263773145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45962.248263773145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45962.248263773145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45962.248263773145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45962.248263773145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45962.248263773145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45962.248263773145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45962.248263773145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45962.248263773145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45962.248263773145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45962.248263773145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45962.248263773145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45962.248263773145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45962.248263773145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45962.248263773145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45962.248263773145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45962.248263773145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45962.248263773145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45962.248263773145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45962.248263773145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45962.248263773145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45962.248263773145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45962.248263773145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45962.248263773145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45962.248263773145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45962.248263773145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45962.248263773145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45962.248263773145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45962.248263773145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45962.248263773145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45962.248263773145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45962.248263773145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45962.248263773145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45962.248263773145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45962.248263773145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45962.248263773145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45962.248263773145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45962.248263773145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45962.248263773145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45962.248263773145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45962.248263773145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45962.248263773145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45962.248263773145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45962.248263773145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45962.248263773145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45962.248263773145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45962.248263773145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45962.248263773145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45962.248263773145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45962.248263773145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45962.248263773145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45962.248263773145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45962.248263773145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45962.248263773145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45962.248263773145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45962.248263773145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45962.248263773145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45962.248263773145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45962.248263773145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45962.248263773145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45962.248263773145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45962.248263773145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45962.248263773145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45962.248263773145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45962.248263773145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45962.248263773145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45962.248263773145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45962.248263773145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45962.248263773145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45962.248263773145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45962.248263773145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45962.248263773145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45962.248263773145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45962.248263773145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45962.248263773145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45962.248263773145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45962.248263773145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45962.248263773145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45962.248263773145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45962.248263773145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45962.248263773145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45962.248263773145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45962.248263773145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45962.248263773145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45962.248263773145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45962.248263773145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45962.248263773145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45962.248263773145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45962.248263773145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45962.248263773145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45962.248263773145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45962.248263773145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45962.248263773145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45962.248263773145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45962.248263773145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45962.248263773145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45962.248263773145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45962.248263773145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45962.248263773145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45962.248263773145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45962.248263773145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45962.248263773145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45962.248263773145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45962.248263773145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45962.248263773145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45962.248263773145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45962.248263773145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45962.248263773145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45962.248263773145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45962.248263773145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45962.248263773145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45962.248263773145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45962.248263773145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45962.248263773145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258.76754618054838</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1.279513773144572</v>
      </c>
      <c r="H3" s="123">
        <v>45960.963101851848</v>
      </c>
      <c r="I3" s="119" t="str">
        <f>IFERROR(VLOOKUP(D3,DB!A:F,6,0),"")</f>
        <v>SCECO</v>
      </c>
      <c r="J3" s="119" t="str">
        <f>IFERROR(VLOOKUP(D3,DB!A:G,7,0),"")</f>
        <v>Weak</v>
      </c>
      <c r="K3" s="125" t="s">
        <v>39116</v>
      </c>
      <c r="L3" s="121" t="str">
        <f>IFERROR(VLOOKUP(D3,DB!A:I,9,0),"")</f>
        <v>Latis</v>
      </c>
    </row>
    <row r="4" spans="1:16" ht="15" customHeight="1">
      <c r="A4" s="119"/>
      <c r="B4" s="119" t="str">
        <f>IFERROR(VLOOKUP(D4,DB!A:K,11,0),"")</f>
        <v>R4</v>
      </c>
      <c r="C4" s="120">
        <v>1</v>
      </c>
      <c r="D4" s="121" t="s">
        <v>32088</v>
      </c>
      <c r="E4" s="98" t="s">
        <v>39021</v>
      </c>
      <c r="F4" s="123">
        <v>45962.239988425928</v>
      </c>
      <c r="G4" s="124">
        <f ca="1">IFERROR(NOW()-F4,"")</f>
        <v>8.2753472161130048E-3</v>
      </c>
      <c r="H4" s="123"/>
      <c r="I4" s="119" t="str">
        <f>IFERROR(VLOOKUP(D4,DB!A:F,6,0),"")</f>
        <v>SCECO</v>
      </c>
      <c r="J4" s="119" t="str">
        <f>IFERROR(VLOOKUP(D4,DB!A:G,7,0),"")</f>
        <v>Dead</v>
      </c>
      <c r="K4" s="125"/>
      <c r="L4" s="121" t="str">
        <f>IFERROR(VLOOKUP(D4,DB!A:I,9,0),"")</f>
        <v>Latis</v>
      </c>
    </row>
    <row r="5" spans="1:16" ht="15" customHeight="1">
      <c r="A5" s="119"/>
      <c r="B5" s="119" t="str">
        <f>IFERROR(VLOOKUP(D5,DB!A:K,11,0),"")</f>
        <v/>
      </c>
      <c r="C5" s="120"/>
      <c r="D5" s="121"/>
      <c r="E5" s="98"/>
      <c r="F5" s="123"/>
      <c r="G5" s="124">
        <f ca="1">IFERROR(NOW()-F5,"")</f>
        <v>45962.248263773145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45962.248263773145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45962.248263773145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45962.248263773145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45962.248263773145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45962.248263773145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45962.248263773145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45962.248263773145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45962.248263773145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45962.248263773145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45962.248263773145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45962.248263773145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45962.248263773145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45962.248263773145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45962.248263773145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45962.248263773145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45962.248263773145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45962.248263773145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45962.248263773145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45962.248263773145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45962.248263773145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45962.248263773145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45962.248263773145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45962.248263773145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45962.248263773145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45962.248263773145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45962.248263773145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45962.248263773145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45962.248263773145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45962.248263773145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45962.248263773145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45962.248263773145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45962.248263773145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45962.248263773145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45962.248263773145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45962.248263773145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45962.248263773145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45962.248263773145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45962.248263773145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45962.248263773145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45962.248263773145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45962.248263773145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45962.248263773145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45962.248263773145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45962.248263773145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45962.248263773145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45962.248263773145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45962.248263773145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45962.248263773145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45962.248263773145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45962.248263773145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45962.248263773145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45962.248263773145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45962.248263773145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45962.248263773145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45962.248263773145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45962.248263773145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45962.248263773145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45962.248263773145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45962.248263773145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45962.248263773145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45962.248263773145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45962.248263773145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45962.248263773145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45962.248263773145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45962.248263773145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45962.248263773145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45962.248263773145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45962.248263773145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45962.248263773145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45962.248263773145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45962.248263773145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45962.248263773145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45962.248263773145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45962.248263773145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45962.248263773145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45962.248263773145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45962.248263773145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45962.248263773145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45962.248263773145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45962.248263773145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45962.248263773145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45962.248263773145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45962.248263773145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45962.248263773145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45962.248263773145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45962.248263773145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45962.248263773145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45962.248263773145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45962.248263773145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45962.248263773145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45962.248263773145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45962.248263773145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45962.248263773145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45962.248263773145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45962.248263773145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45962.248263773145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45962.248263773145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45962.248263773145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45962.248263773145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45962.248263773145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45962.248263773145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45962.248263773145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45962.248263773145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45962.248263773145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45962.248263773145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45962.248263773145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45962.248263773145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45962.248263773145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45962.248263773145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45962.248263773145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45962.248263773145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45962.248263773145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45962.248263773145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45962.248263773145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45962.248263773145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45962.248263773145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45962.248263773145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45962.248263773145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45962.248263773145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45962.248263773145</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45962.248263773145</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70.416203587956261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39024</v>
      </c>
      <c r="F3" s="38">
        <v>45926.188877314817</v>
      </c>
      <c r="G3" s="144">
        <f t="shared" ref="G3" ca="1" si="0">IFERROR(NOW()-F3,"")</f>
        <v>36.059386458327936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39024</v>
      </c>
      <c r="F4" s="153">
        <v>45948.661111111112</v>
      </c>
      <c r="G4" s="154">
        <f ca="1">IFERROR(NOW()-F4,"")</f>
        <v>13.587152662032167</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45962.248263773145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45962.248263773145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45962.248263773145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45962.248263773145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45962.248263773145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45962.248263773145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45962.248263773145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45962.248263773145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45962.248263773145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45962.248263773145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45962.248263773145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45962.248263773145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45962.248263773145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45962.248263773145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45962.248263773145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45962.248263773145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45962.248263773145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45962.248263773145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45962.248263773145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45962.248263773145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45962.248263773145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45962.248263773145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45962.248263773145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45962.248263773145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45962.248263773145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45962.248263773145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45962.248263773145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45962.248263773145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45962.248263773145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45962.248263773145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45962.248263773145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45962.248263773145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45962.248263773145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45962.248263773145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45962.248263773145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45962.248263773145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45962.248263773145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45962.248263773145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45962.248263773145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45962.248263773145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45962.248263773145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45962.248263773145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45962.248263773145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45962.248263773145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45962.248263773145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45962.248263773145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45962.248263773145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45962.248263773145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45962.248263773145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45962.248263773145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45962.248263773145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45962.248263773145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45962.248263773145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45962.248263773145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45962.248263773145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45962.248263773145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45962.248263773145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45962.248263773145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45962.248263773145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45962.248263773145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45962.248263773145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45962.248263773145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45962.248263773145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45962.248263773145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45962.248263773145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45962.248263773145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45962.248263773145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45962.248263773145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45962.248263773145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45962.248263773145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45962.248263773145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45962.248263773145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45962.248263773145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45962.248263773145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45962.248263773145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45962.248263773145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45962.248263773145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45962.248263773145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45962.248263773145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45962.248263773145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45962.248263773145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45962.248263773145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45962.248263773145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45962.248263773145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45962.248263773145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45962.248263773145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45962.248263773145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45962.248263773145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45962.248263773145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45962.248263773145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45962.248263773145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45962.248263773145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45962.248263773145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45962.248263773145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45962.248263773145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45962.248263773145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45962.248263773145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45962.248263773145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45962.248263773145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45962.248263773145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45962.248263773145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45962.248263773145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45962.248263773145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45962.248263773145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45962.248263773145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45962.248263773145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45962.248263773145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45962.248263773145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45962.248263773145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45962.248263773145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45962.248263773145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45962.248263773145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45962.248263773145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45962.248263773145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45962.248263773145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45962.248263773145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45962.248263773145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45962.248263773145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45962.248263773145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45962.248263773145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45962.248263773145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45962.248263773145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45962.248263773145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45962.248263773145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45962.248263773145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45962.248263773145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45962.248263773145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45962.248263773145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45962.248263773145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45962.248263773145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45962.248263773145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45962.248263773145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45962.248263773145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45962.248263773145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45962.248263773145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45962.248263773145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45962.248263773145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45962.248263773145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45962.248263773145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45962.248263773145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45962.248263773145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45962.248263773145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45962.248263773145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45962.248263773145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45962.248263773145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45962.248263773145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45962.248263773145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45962.248263773145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45962.248263773145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45962.248263773145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45962.248263773145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45962.248263773145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45962.248263773145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45962.248263773145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45962.248263773145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45962.248263773145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45962.248263773145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45962.248263773145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45962.248263773145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45962.248263773145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45962.248263773145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45962.248263773145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45962.248263773145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45962.248263773145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45962.248263773145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45962.248263773145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45962.248263773145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45962.248263773145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45962.248263773145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45962.248263773145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45962.248263773145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45962.248263773145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45962.248263773145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45962.248263773145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45962.248263773145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45962.248263773145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45962.248263773145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45962.248263773145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45962.248263773145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45962.248263773145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45962.248263773145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45962.248263773145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45962.248263773145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45962.248263773145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45962.248263773145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45962.248263773145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45962.248263773145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45962.248263773145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45962.248263773145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45962.248263773145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45962.248263773145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45962.248263773145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45962.248263773145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45962.248263773145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45962.248263773145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45962.248263773145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45962.248263773145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45962.248263773145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45962.248263773145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45962.248263773145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45962.248263773145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45962.248263773145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45962.248263773145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45962.248263773145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45962.248263773145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45962.248263773145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45962.248263773145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45962.248263773145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45962.248263773145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45962.248263773145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45962.248263773145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45962.248263773145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45962.248263773145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45962.248263773145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45962.248263773145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45962.248263773145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45962.248263773145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45962.248263773145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45962.248263773145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45962.248263773145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45962.248263773145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45962.248263773145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45962.248263773145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45962.248263773145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45962.248263773145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45962.248263773145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45962.248263773145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45962.248263773145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45962.248263773145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45962.248263773145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45962.248263773145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45962.248263773145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45962.248263773145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45962.248263773145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45962.248263773145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45962.248263773145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45962.248263773145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45962.248263773145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45962.248263773145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45962.248263773145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45962.248263773145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45962.248263773145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45962.248263773145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45962.248263773145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45962.248263773145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45962.248263773145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45962.248263773145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45962.248263773145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45962.248263773145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45962.248263773145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45962.248263773145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45962.248263773145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45962.248263773145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45962.248263773145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45962.248263773145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45962.248263773145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45962.248263773145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45962.248263773145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45962.248263773145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45962.248263773145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45962.248263773145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45962.248263773145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45962.248263773145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45962.248263773145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45962.248263773145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45962.248263773145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45962.248263773145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45962.248263773145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45962.248263773145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45962.248263773145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45962.248263773145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45962.248263773145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45962.248263773145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45962.248263773145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45962.248263773145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45962.248263773145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45962.248263773145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45962.248263773145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45962.248263773145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45962.248263773145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45962.248263773145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45962.248263773145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45962.248263773145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45962.248263773145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45962.248263773145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45962.248263773145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45962.248263773145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45962.248263773145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45962.248263773145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45962.248263773145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45962.248263773145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45962.248263773145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45962.248263773145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45962.248263773145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45962.248263773145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45962.248263773145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45962.248263773145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45962.248263773145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45962.248263773145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45962.248263773145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45962.248263773145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45962.248263773145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45962.248263773145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45962.248263773145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45962.248263773145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45962.248263773145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45962.248263773145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45962.248263773145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45962.248263773145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45962.248263773145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45962.248263773145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45962.248263773145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45962.248263773145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45962.248263773145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45962.248263773145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45962.248263773145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45962.248263773145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45962.248263773145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45962.248263773145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45962.248263773145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45962.248263773145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45962.248263773145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45962.248263773145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45962.248263773145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45962.248263773145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45962.248263773145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45962.248263773145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45962.248263773145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45962.248263773145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45962.248263773145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45962.248263773145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45962.248263773145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45962.248263773145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45962.248263773145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45962.248263773145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45962.248263773145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45962.248263773145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45962.248263773145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45962.248263773145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45962.248263773145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45962.248263773145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45962.248263773145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45962.248263773145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45962.248263773145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45962.248263773145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45962.248263773145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45962.248263773145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45962.248263773145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45962.248263773145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45962.248263773145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45962.248263773145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45962.248263773145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45962.248263773145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45962.248263773145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45962.248263773145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45962.248263773145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45962.248263773145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45962.248263773145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45962.248263773145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45962.248263773145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45962.248263773145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45962.248263773145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45962.248263773145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45962.248263773145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45962.248263773145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45962.248263773145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45962.248263773145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45962.248263773145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45962.248263773145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45962.248263773145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45962.248263773145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45962.248263773145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45962.248263773145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45962.248263773145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45962.248263773145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45962.248263773145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45962.248263773145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45962.248263773145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45962.248263773145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45962.248263773145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45962.248263773145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45962.248263773145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45962.248263773145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45962.248263773145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45962.248263773145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45962.248263773145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45962.248263773145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45962.248263773145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45962.248263773145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45962.248263773145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45962.248263773145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45962.248263773145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45962.248263773145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45962.248263773145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45962.248263773145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45962.248263773145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45962.248263773145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45962.248263773145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45962.248263773145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45962.248263773145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45962.248263773145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45962.248263773145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45962.248263773145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45962.248263773145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45962.248263773145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45962.248263773145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45962.248263773145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45962.248263773145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45962.248263773145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45962.248263773145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45962.248263773145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45962.248263773145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45962.248263773145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45962.248263773145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45962.248263773145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45962.248263773145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45962.248263773145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45962.248263773145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45962.248263773145</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2025-11-01T02:57:35Z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