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55" documentId="120_S{2AC9BD13-BADA-5192-A53E-5A8FF88502F6}" xr6:coauthVersionLast="47" xr6:coauthVersionMax="47" xr10:uidLastSave="{7F3AD8CF-A299-4139-8E11-0F705A5FC26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<sst xmlns="http://schemas.openxmlformats.org/spreadsheetml/2006/main" count="181591" uniqueCount="39211">
  <si>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</si>
  <si>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</si>
  <si>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</si>
  <si>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</si>
  <si>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</si>
  <si>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</si>
  <si>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</si>
  <si>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</si>
  <si>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</si>
  <si>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</si>
  <si>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</si>
  <si>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</si>
  <si>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</si>
  <si>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</si>
  <si>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</si>
  <si>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</si>
  <si>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</si>
  <si>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</si>
  <si>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</si>
  <si>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</si>
  <si>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</si>
  <si>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</si>
  <si>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</si>
  <si>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</si>
  <si>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</si>
  <si>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</si>
  <si>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</si>
  <si>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</si>
  <si>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</si>
  <si>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</si>
  <si>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</si>
  <si>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</si>
  <si>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</si>
  <si>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</si>
  <si>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</si>
  <si>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</si>
  <si>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</si>
  <si>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</si>
  <si>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</si>
  <si>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</si>
  <si>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</si>
  <si>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</si>
  <si>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</si>
  <si>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</si>
  <si>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</si>
  <si>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</si>
  <si>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</si>
  <si>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</si>
  <si>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</si>
  <si>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</si>
  <si>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</si>
  <si>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</si>
  <si>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</si>
  <si>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</si>
  <si>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</si>
  <si>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</si>
  <si>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</si>
  <si>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</si>
  <si>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</si>
  <si>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</si>
  <si>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</si>
  <si>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</si>
  <si>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</si>
  <si>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</si>
  <si>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</si>
  <si>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</si>
  <si>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</si>
  <si>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</si>
  <si>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</si>
  <si>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</si>
  <si>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</si>
  <si>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</si>
  <si>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</si>
  <si>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</si>
  <si>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</si>
  <si>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</si>
  <si>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</si>
  <si>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</si>
  <si>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</si>
  <si>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</si>
  <si>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</si>
  <si>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</si>
  <si>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</si>
  <si>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</si>
  <si>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</si>
  <si>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</si>
  <si>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</si>
  <si>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</si>
  <si>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</si>
  <si>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</si>
  <si>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</si>
  <si>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</si>
  <si>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</si>
  <si>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</si>
  <si>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</si>
  <si>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</si>
  <si>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</si>
  <si>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</si>
  <si>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</si>
  <si>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</si>
  <si>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</si>
  <si>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</si>
  <si>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</si>
  <si>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</si>
  <si>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</si>
  <si>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</si>
  <si>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</si>
  <si>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</si>
  <si>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</si>
  <si>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</si>
  <si>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</si>
  <si>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</si>
  <si>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</si>
  <si>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</si>
  <si>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</si>
  <si>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</si>
  <si>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</si>
  <si>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</si>
  <si>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</si>
  <si>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</si>
  <si>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</si>
  <si>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</si>
  <si>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</si>
  <si>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</si>
  <si>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</si>
  <si>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</si>
  <si>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</si>
  <si>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</si>
  <si>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</si>
  <si>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</si>
  <si>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</si>
  <si>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</si>
  <si>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</si>
  <si>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</si>
  <si>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</si>
  <si>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</si>
  <si>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</si>
  <si>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</si>
  <si>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</si>
  <si>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</si>
  <si>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</si>
  <si>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</si>
  <si>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</si>
  <si>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</si>
  <si>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</si>
  <si>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</si>
  <si>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</si>
  <si>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</si>
  <si>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</si>
  <si>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</si>
  <si>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</si>
  <si>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</si>
  <si>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</si>
  <si>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</si>
  <si>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</si>
  <si>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</si>
  <si>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</si>
  <si>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</si>
  <si>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</si>
  <si>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</si>
  <si>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</si>
  <si>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</si>
  <si>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</si>
  <si>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</si>
  <si>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</si>
  <si>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</si>
  <si>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</si>
  <si>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</si>
  <si>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</si>
  <si>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</si>
  <si>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</si>
  <si>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</si>
  <si>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</si>
  <si>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</si>
  <si>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</si>
  <si>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</si>
  <si>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</si>
  <si>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</si>
  <si>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</si>
  <si>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</si>
  <si>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</si>
  <si>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</si>
  <si>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</si>
  <si>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</si>
  <si>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</si>
  <si>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</si>
  <si>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</si>
  <si>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</si>
  <si>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</si>
  <si>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</si>
  <si>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</si>
  <si>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</si>
  <si>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</si>
  <si>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</si>
  <si>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</si>
  <si>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</si>
  <si>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</si>
  <si>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</si>
  <si>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</si>
  <si>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</si>
  <si>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</si>
  <si>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</si>
  <si>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</si>
  <si>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</si>
  <si>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</si>
  <si>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</si>
  <si>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</si>
  <si>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</si>
  <si>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</si>
  <si>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</si>
  <si>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</si>
  <si>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</si>
  <si>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</si>
  <si>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</si>
  <si>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</si>
  <si>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</si>
  <si>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</si>
  <si>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</si>
  <si>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</si>
  <si>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</si>
  <si>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</si>
  <si>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</si>
  <si>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</si>
  <si>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</si>
  <si>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</si>
  <si>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</si>
  <si>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</si>
  <si>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</si>
  <si>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</si>
  <si>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</si>
  <si>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</si>
  <si>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</si>
  <si>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</si>
  <si>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</si>
  <si>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</si>
  <si>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</si>
  <si>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</si>
  <si>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</si>
  <si>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</si>
  <si>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</si>
  <si>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</si>
  <si>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</si>
  <si>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</si>
  <si>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</si>
  <si>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</si>
  <si>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</si>
  <si>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</si>
  <si>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</si>
  <si>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</si>
  <si>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</si>
  <si>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</si>
  <si>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</si>
  <si>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</si>
  <si>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</si>
  <si>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</si>
  <si>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</si>
  <si>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</si>
  <si>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</si>
  <si>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</si>
  <si>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</si>
  <si>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</si>
  <si>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</si>
  <si>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</si>
  <si>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</si>
  <si>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</si>
  <si>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</si>
  <si>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</si>
  <si>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</si>
  <si>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</si>
  <si>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</si>
  <si>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</si>
  <si>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</si>
  <si>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</si>
  <si>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</si>
  <si>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</si>
  <si>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</si>
  <si>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</si>
  <si>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</si>
  <si>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</si>
  <si>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</si>
  <si>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</si>
  <si>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</si>
  <si>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</si>
  <si>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</si>
  <si>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</si>
  <si>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</si>
  <si>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</si>
  <si>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</si>
  <si>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</si>
  <si>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</si>
  <si>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</si>
  <si>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</si>
  <si>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</si>
  <si>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</si>
  <si>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</si>
  <si>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</si>
  <si>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</si>
  <si>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</si>
  <si>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</si>
  <si>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</si>
  <si>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</si>
  <si>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</si>
  <si>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</si>
  <si>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</si>
  <si>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</si>
  <si>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</si>
  <si>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</si>
  <si>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</si>
  <si>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</si>
  <si>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</si>
  <si>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</si>
  <si>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</si>
  <si>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</si>
  <si>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</si>
  <si>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</si>
  <si>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</si>
  <si>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</si>
  <si>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</si>
  <si>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</si>
  <si>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</si>
  <si>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</si>
  <si>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</si>
  <si>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</si>
  <si>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</si>
  <si>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</si>
  <si>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</si>
  <si>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</si>
  <si>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</si>
  <si>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</si>
  <si>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</si>
  <si>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</si>
  <si>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</si>
  <si>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</si>
  <si>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</si>
  <si>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</si>
  <si>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</si>
  <si>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</si>
  <si>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</si>
  <si>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</si>
  <si>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</si>
  <si>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</si>
  <si>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</si>
  <si>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</si>
  <si>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</si>
  <si>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</si>
  <si>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</si>
  <si>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</si>
  <si>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</si>
  <si>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</si>
  <si>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</si>
  <si>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</si>
  <si>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</si>
  <si>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</si>
  <si>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</si>
  <si>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</si>
  <si>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</si>
  <si>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</si>
  <si>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</si>
  <si>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</si>
  <si>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</si>
  <si>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</si>
  <si>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</si>
  <si>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</si>
  <si>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</si>
  <si>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</si>
  <si>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</si>
  <si>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</si>
  <si>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</si>
  <si>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</si>
  <si>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</si>
  <si>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</si>
  <si>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</si>
  <si>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</si>
  <si>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</si>
  <si>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</si>
  <si>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</si>
  <si>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</si>
  <si>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</si>
  <si>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</si>
  <si>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</si>
  <si>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</si>
  <si>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</si>
  <si>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</si>
  <si>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</si>
  <si>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</si>
  <si>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</si>
  <si>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</si>
  <si>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</si>
  <si>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</si>
  <si>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</si>
  <si>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</si>
  <si>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</si>
  <si>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</si>
  <si>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</si>
  <si>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</si>
  <si>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</si>
  <si>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</si>
  <si>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</si>
  <si>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</si>
  <si>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</si>
  <si>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</si>
  <si>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</si>
  <si>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</si>
  <si>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</si>
  <si>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</si>
  <si>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</si>
  <si>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</si>
  <si>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</si>
  <si>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</si>
  <si>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</si>
  <si>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</si>
  <si>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</si>
  <si>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</si>
  <si>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</si>
  <si>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</si>
  <si>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</si>
  <si>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</si>
  <si>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</si>
  <si>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</si>
  <si>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</si>
  <si>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</si>
  <si>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</si>
  <si>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</si>
  <si>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</si>
  <si>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</si>
  <si>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</si>
  <si>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</si>
  <si>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</si>
  <si>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</si>
  <si>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</si>
  <si>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</si>
  <si>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</si>
  <si>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</si>
  <si>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</si>
  <si>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</si>
  <si>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</si>
  <si>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</si>
  <si>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</si>
  <si>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</si>
  <si>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</si>
  <si>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</si>
  <si>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</si>
  <si>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</si>
  <si>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</si>
  <si>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</si>
  <si>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</si>
  <si>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</si>
  <si>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</si>
  <si>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</si>
  <si>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</si>
  <si>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</si>
  <si>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</si>
  <si>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</si>
  <si>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</si>
  <si>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</si>
  <si>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</si>
  <si>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</si>
  <si>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</si>
  <si>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</si>
  <si>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</si>
  <si>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</si>
  <si>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</si>
  <si>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</si>
  <si>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</si>
  <si>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</si>
  <si>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</si>
  <si>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</si>
  <si>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</si>
  <si>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</si>
  <si>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</si>
  <si>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</si>
  <si>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</si>
  <si>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</si>
  <si>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</si>
  <si>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</si>
  <si>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</si>
  <si>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</si>
  <si>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</si>
  <si>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</si>
  <si>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</si>
  <si>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</si>
  <si>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</si>
  <si>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</si>
  <si>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</si>
  <si>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</si>
  <si>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</si>
  <si>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</si>
  <si>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</si>
  <si>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</si>
  <si>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</si>
  <si>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</si>
  <si>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</si>
  <si>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</si>
  <si>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</si>
  <si>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</si>
  <si>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</si>
  <si>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</si>
  <si>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</si>
  <si>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</si>
  <si>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</si>
  <si>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</si>
  <si>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</si>
  <si>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</si>
  <si>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</si>
  <si>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</si>
  <si>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</si>
  <si>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</si>
  <si>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</si>
  <si>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</si>
  <si>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</si>
  <si>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</si>
  <si>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</si>
  <si>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</si>
  <si>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</si>
  <si>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</si>
  <si>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</si>
  <si>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</si>
  <si>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</si>
  <si>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</si>
  <si>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</si>
  <si>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</si>
  <si>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</si>
  <si>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</si>
  <si>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</si>
  <si>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</si>
  <si>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</si>
  <si>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</si>
  <si>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</si>
  <si>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</si>
  <si>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</si>
  <si>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</si>
  <si>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</si>
  <si>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</si>
  <si>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</si>
  <si>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</si>
  <si>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</si>
  <si>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</si>
  <si>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</si>
  <si>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</si>
  <si>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</si>
  <si>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</si>
  <si>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</si>
  <si>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</si>
  <si>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</si>
  <si>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</si>
  <si>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</si>
  <si>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</si>
  <si>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</si>
  <si>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</si>
  <si>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</si>
  <si>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</si>
  <si>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</si>
  <si>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</si>
  <si>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</si>
  <si>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</si>
  <si>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</si>
  <si>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</si>
  <si>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</si>
  <si>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</si>
  <si>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</si>
  <si>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</si>
  <si>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</si>
  <si>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</si>
  <si>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</si>
  <si>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</si>
  <si>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</si>
  <si>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</si>
  <si>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</si>
  <si>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</si>
  <si>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</si>
  <si>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</si>
  <si>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</si>
  <si>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</si>
  <si>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</si>
  <si>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</si>
  <si>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</si>
  <si>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</si>
  <si>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</si>
  <si>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</si>
  <si>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</si>
  <si>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</si>
  <si>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</si>
  <si>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</si>
  <si>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</si>
  <si>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</si>
  <si>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</si>
  <si>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</si>
  <si>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</si>
  <si>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</si>
  <si>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</si>
  <si>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</si>
  <si>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</si>
  <si>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</si>
  <si>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</si>
  <si>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</si>
  <si>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</si>
  <si>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</si>
  <si>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</si>
  <si>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</si>
  <si>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</si>
  <si>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</si>
  <si>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</si>
  <si>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</si>
  <si>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</si>
  <si>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</si>
  <si>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</si>
  <si>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</si>
  <si>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</si>
  <si>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</si>
  <si>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</si>
  <si>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</si>
  <si>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</si>
  <si>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</si>
  <si>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</si>
  <si>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</si>
  <si>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</si>
  <si>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</si>
  <si>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</si>
  <si>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</si>
  <si>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</si>
  <si>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</si>
  <si>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</si>
  <si>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</si>
  <si>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</si>
  <si>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</si>
  <si>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</si>
  <si>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</si>
  <si>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</si>
  <si>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</si>
  <si>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</si>
  <si>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</si>
  <si>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</si>
  <si>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</si>
  <si>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</si>
  <si>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</si>
  <si>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</si>
  <si>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</si>
  <si>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</si>
  <si>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</si>
  <si>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</si>
  <si>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</si>
  <si>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</si>
  <si>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</si>
  <si>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</si>
  <si>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</si>
  <si>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</si>
  <si>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</si>
  <si>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</si>
  <si>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</si>
  <si>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</si>
  <si>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</si>
  <si>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</si>
  <si>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</si>
  <si>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</si>
  <si>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</si>
  <si>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</si>
  <si>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</si>
  <si>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</si>
  <si>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</si>
  <si>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</si>
  <si>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</si>
  <si>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</si>
  <si>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</si>
  <si>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</si>
  <si>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</si>
  <si>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</si>
  <si>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</si>
  <si>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</si>
  <si>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</si>
  <si>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</si>
  <si>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</si>
  <si>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</si>
  <si>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</si>
  <si>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</si>
  <si>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</si>
  <si>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</si>
  <si>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</si>
  <si>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</si>
  <si>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</si>
  <si>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</si>
  <si>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</si>
  <si>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</si>
  <si>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</si>
  <si>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</si>
  <si>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</si>
  <si>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</si>
  <si>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</si>
  <si>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</si>
  <si>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</si>
  <si>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</si>
  <si>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</si>
  <si>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</si>
  <si>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</si>
  <si>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</si>
  <si>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</si>
  <si>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</si>
  <si>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</si>
  <si>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</si>
  <si>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</si>
  <si>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</si>
  <si>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</si>
  <si>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</si>
  <si>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</si>
  <si>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</si>
  <si>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</si>
  <si>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</si>
  <si>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</si>
  <si>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</si>
  <si>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</si>
  <si>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</si>
  <si>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</si>
  <si>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</si>
  <si>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</si>
  <si>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</si>
  <si>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</si>
  <si>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</si>
  <si>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</si>
  <si>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</si>
  <si>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</si>
  <si>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</si>
  <si>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</si>
  <si>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</si>
  <si>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</si>
  <si>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</si>
  <si>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</si>
  <si>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</si>
  <si>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</si>
  <si>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</si>
  <si>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</si>
  <si>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</si>
  <si>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</si>
  <si>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</si>
  <si>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</si>
  <si>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</si>
  <si>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</si>
  <si>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</si>
  <si>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</si>
  <si>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</si>
  <si>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</si>
  <si>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</si>
  <si>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</si>
  <si>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</si>
  <si>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</si>
  <si>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</si>
  <si>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</si>
  <si>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</si>
  <si>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</si>
  <si>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</si>
  <si>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</si>
  <si>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</si>
  <si>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</si>
  <si>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</si>
  <si>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</si>
  <si>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</si>
  <si>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</si>
  <si>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</si>
  <si>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</si>
  <si>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</si>
  <si>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</si>
  <si>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</si>
  <si>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</si>
  <si>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</si>
  <si>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</si>
  <si>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</si>
  <si>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</si>
  <si>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</si>
  <si>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</si>
  <si>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</si>
  <si>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</si>
  <si>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</si>
  <si>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</si>
  <si>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</si>
  <si>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</si>
  <si>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</si>
  <si>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</si>
  <si>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</si>
  <si>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</si>
  <si>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</si>
  <si>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</si>
  <si>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</si>
  <si>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</si>
  <si>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</si>
  <si>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</si>
  <si>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</si>
  <si>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</si>
  <si>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</si>
  <si>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</si>
  <si>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</si>
  <si>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</si>
  <si>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</si>
  <si>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</si>
  <si>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</si>
  <si>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</si>
  <si>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</si>
  <si>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</si>
  <si>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</si>
  <si>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</si>
  <si>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</si>
  <si>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</si>
  <si>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</si>
  <si>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</si>
  <si>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</si>
  <si>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</si>
  <si>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</si>
  <si>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</si>
  <si>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</si>
  <si>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</si>
  <si>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</si>
  <si>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</si>
  <si>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</si>
  <si>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</si>
  <si>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</si>
  <si>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</si>
  <si>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</si>
  <si>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</si>
  <si>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</si>
  <si>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</si>
  <si>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</si>
  <si>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</si>
  <si>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</si>
  <si>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</si>
  <si>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</si>
  <si>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</si>
  <si>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</si>
  <si>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</si>
  <si>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</si>
  <si>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</si>
  <si>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</si>
  <si>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</si>
  <si>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</si>
  <si>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</si>
  <si>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</si>
  <si>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</si>
  <si>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</si>
  <si>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</si>
  <si>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</si>
  <si>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</si>
  <si>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</si>
  <si>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</si>
  <si>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</si>
  <si>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</si>
  <si>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</si>
  <si>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</si>
  <si>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</si>
  <si>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</si>
  <si>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</si>
  <si>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</si>
  <si>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</si>
  <si>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</si>
  <si>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</si>
  <si>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</si>
  <si>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</si>
  <si>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</si>
  <si>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</si>
  <si>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</si>
  <si>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</si>
  <si>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</si>
  <si>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</si>
  <si>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</si>
  <si>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</si>
  <si>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</si>
  <si>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</si>
  <si>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</si>
  <si>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</si>
  <si>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</si>
  <si>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</si>
  <si>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</si>
  <si>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</si>
  <si>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</si>
  <si>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</si>
  <si>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</si>
  <si>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</si>
  <si>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</si>
  <si>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</si>
  <si>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</si>
  <si>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</si>
  <si>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</si>
  <si>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</si>
  <si>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</si>
  <si>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</si>
  <si>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</si>
  <si>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</si>
  <si>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</si>
  <si>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</si>
  <si>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</si>
  <si>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</si>
  <si>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</si>
  <si>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</si>
  <si>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</si>
  <si>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</si>
  <si>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</si>
  <si>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</si>
  <si>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</si>
  <si>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</si>
  <si>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</si>
  <si>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</si>
  <si>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</si>
  <si>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</si>
  <si>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</si>
  <si>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</si>
  <si>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</si>
  <si>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</si>
  <si>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</si>
  <si>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</si>
  <si>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</si>
  <si>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</si>
  <si>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</si>
  <si>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</si>
  <si>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</si>
  <si>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</si>
  <si>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</si>
  <si>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</si>
  <si>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</si>
  <si>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</si>
  <si>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</si>
  <si>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</si>
  <si>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</si>
  <si>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</si>
  <si>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</si>
  <si>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</si>
  <si>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</si>
  <si>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</si>
  <si>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</si>
  <si>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</si>
  <si>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</si>
  <si>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</si>
  <si>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</si>
  <si>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</si>
  <si>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</si>
  <si>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</si>
  <si>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</si>
  <si>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</si>
  <si>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</si>
  <si>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</si>
  <si>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</si>
  <si>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</si>
  <si>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</si>
  <si>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</si>
  <si>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</si>
  <si>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</si>
  <si>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</si>
  <si>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</si>
  <si>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</si>
  <si>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</si>
  <si>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</si>
  <si>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</si>
  <si>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</si>
  <si>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</si>
  <si>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</si>
  <si>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</si>
  <si>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</si>
  <si>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</si>
  <si>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</si>
  <si>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</si>
  <si>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</si>
  <si>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</si>
  <si>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</si>
  <si>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</si>
  <si>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</si>
  <si>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</si>
  <si>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</si>
  <si>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</si>
  <si>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</si>
  <si>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</si>
  <si>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</si>
  <si>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</si>
  <si>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</si>
  <si>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</si>
  <si>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</si>
  <si>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</si>
  <si>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</si>
  <si>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</si>
  <si>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</si>
  <si>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</si>
  <si>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</si>
  <si>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</si>
  <si>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</si>
  <si>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</si>
  <si>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</si>
  <si>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</si>
  <si>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</si>
  <si>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</si>
  <si>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</si>
  <si>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</si>
  <si>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</si>
  <si>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</si>
  <si>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</si>
  <si>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</si>
  <si>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</si>
  <si>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</si>
  <si>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</si>
  <si>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</si>
  <si>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</si>
  <si>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</si>
  <si>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</si>
  <si>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</si>
  <si>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</si>
  <si>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</si>
  <si>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</si>
  <si>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</si>
  <si>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</si>
  <si>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</si>
  <si>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</si>
  <si>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</si>
  <si>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</si>
  <si>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</si>
  <si>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</si>
  <si>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</si>
  <si>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</si>
  <si>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</si>
  <si>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</si>
  <si>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</si>
  <si>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</si>
  <si>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</si>
  <si>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</si>
  <si>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</si>
  <si>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</si>
  <si>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</si>
  <si>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</si>
  <si>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</si>
  <si>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</si>
  <si>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</si>
  <si>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</si>
  <si>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</si>
  <si>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</si>
  <si>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</si>
  <si>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</si>
  <si>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</si>
  <si>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</si>
  <si>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</si>
  <si>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</si>
  <si>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</si>
  <si>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</si>
  <si>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</si>
  <si>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</si>
  <si>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</si>
  <si>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</si>
  <si>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</si>
  <si>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</si>
  <si>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</si>
  <si>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</si>
  <si>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</si>
  <si>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</si>
  <si>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</si>
  <si>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</si>
  <si>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</si>
  <si>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</si>
  <si>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</si>
  <si>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</si>
  <si>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</si>
  <si>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</si>
  <si>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</si>
  <si>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</si>
  <si>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</si>
  <si>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</si>
  <si>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</si>
  <si>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</si>
  <si>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</si>
  <si>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</si>
  <si>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</si>
  <si>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</si>
  <si>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</si>
  <si>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</si>
  <si>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</si>
  <si>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</si>
  <si>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</si>
  <si>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</si>
  <si>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</si>
  <si>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</si>
  <si>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</si>
  <si>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</si>
  <si>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</si>
  <si>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</si>
  <si>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</si>
  <si>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</si>
  <si>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</si>
  <si>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</si>
  <si>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</si>
  <si>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</si>
  <si>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</si>
  <si>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</si>
  <si>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</si>
  <si>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</si>
  <si>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</si>
  <si>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</si>
  <si>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</si>
  <si>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</si>
  <si>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</si>
  <si>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</si>
  <si>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</si>
  <si>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</si>
  <si>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</si>
  <si>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</si>
  <si>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</si>
  <si>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</si>
  <si>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</si>
  <si>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</si>
  <si>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</si>
  <si>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</si>
  <si>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</si>
  <si>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</si>
  <si>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</si>
  <si>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</si>
  <si>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</si>
  <si>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</si>
  <si>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</si>
  <si>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</si>
  <si>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</si>
  <si>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</si>
  <si>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</si>
  <si>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</si>
  <si>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</si>
  <si>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</si>
  <si>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</si>
  <si>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</si>
  <si>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</si>
  <si>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</si>
  <si>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</si>
  <si>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</si>
  <si>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</si>
  <si>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</si>
  <si>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</si>
  <si>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</si>
  <si>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</si>
  <si>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</si>
  <si>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</si>
  <si>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</si>
  <si>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</si>
  <si>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</si>
  <si>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</si>
  <si>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</si>
  <si>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</si>
  <si>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</si>
  <si>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</si>
  <si>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</si>
  <si>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</si>
  <si>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</si>
  <si>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</si>
  <si>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</si>
  <si>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</si>
  <si>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</si>
  <si>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</si>
  <si>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</si>
  <si>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</si>
  <si>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</si>
  <si>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</si>
  <si>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</si>
  <si>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</si>
  <si>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</si>
  <si>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</si>
  <si>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</si>
  <si>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</si>
  <si>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</si>
  <si>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</si>
  <si>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</si>
  <si>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</si>
  <si>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</si>
  <si>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</si>
  <si>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</si>
  <si>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</si>
  <si>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</si>
  <si>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</si>
  <si>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</si>
  <si>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</si>
  <si>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</si>
  <si>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</si>
  <si>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</si>
  <si>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</si>
  <si>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</si>
  <si>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</si>
  <si>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</si>
  <si>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</si>
  <si>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</si>
  <si>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</si>
  <si>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</si>
  <si>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</si>
  <si>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</si>
  <si>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</si>
  <si>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</si>
  <si>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</si>
  <si>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</si>
  <si>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</si>
  <si>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</si>
  <si>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</si>
  <si>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</si>
  <si>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</si>
  <si>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</si>
  <si>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</si>
  <si>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</si>
  <si>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</si>
  <si>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</si>
  <si>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</si>
  <si>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</si>
  <si>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</si>
  <si>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</si>
  <si>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</si>
  <si>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</si>
  <si>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</si>
  <si>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</si>
  <si>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</si>
  <si>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</si>
  <si>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</si>
  <si>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</si>
  <si>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</si>
  <si>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</si>
  <si>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</si>
  <si>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</si>
  <si>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</si>
  <si>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</si>
  <si>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</si>
  <si>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</si>
  <si>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</si>
  <si>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</si>
  <si>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</si>
  <si>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</si>
  <si>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</si>
  <si>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</si>
  <si>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</si>
  <si>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</si>
  <si>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</si>
  <si>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</si>
  <si>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</si>
  <si>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</si>
  <si>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</si>
  <si>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</si>
  <si>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</si>
  <si>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</si>
  <si>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</si>
  <si>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</si>
  <si>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</si>
  <si>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</si>
  <si>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</si>
  <si>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</si>
  <si>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</si>
  <si>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</si>
  <si>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</si>
  <si>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</si>
  <si>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</si>
  <si>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</si>
  <si>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</si>
  <si>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</si>
  <si>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</si>
  <si>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</si>
  <si>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</si>
  <si>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</si>
  <si>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</si>
  <si>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</si>
  <si>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</si>
  <si>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</si>
  <si>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</si>
  <si>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</si>
  <si>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</si>
  <si>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</si>
  <si>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</si>
  <si>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</si>
  <si>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</si>
  <si>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</si>
  <si>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</si>
  <si>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</si>
  <si>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</si>
  <si>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</si>
  <si>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</si>
  <si>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</si>
  <si>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</si>
  <si>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</si>
  <si>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</si>
  <si>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</si>
  <si>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</si>
  <si>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</si>
  <si>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</si>
  <si>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</si>
  <si>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</si>
  <si>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</si>
  <si>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</si>
  <si>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</si>
  <si>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</si>
  <si>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</si>
  <si>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</si>
  <si>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</si>
  <si>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</si>
  <si>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</si>
  <si>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</si>
  <si>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</si>
  <si>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</si>
  <si>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</si>
  <si>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</si>
  <si>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</si>
  <si>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</si>
  <si>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</si>
  <si>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</si>
  <si>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</si>
  <si>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</si>
  <si>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</si>
  <si>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</si>
  <si>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</si>
  <si>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</si>
  <si>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</si>
  <si>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</si>
  <si>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</si>
  <si>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</si>
  <si>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</si>
  <si>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</si>
  <si>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</si>
  <si>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</si>
  <si>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</si>
  <si>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</si>
  <si>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</si>
  <si>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</si>
  <si>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</si>
  <si>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</si>
  <si>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</si>
  <si>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</si>
  <si>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</si>
  <si>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</si>
  <si>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</si>
  <si>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</si>
  <si>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</si>
  <si>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</si>
  <si>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</si>
  <si>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</si>
  <si>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</si>
  <si>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</si>
  <si>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</si>
  <si>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</si>
  <si>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</si>
  <si>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</si>
  <si>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</si>
  <si>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</si>
  <si>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</si>
  <si>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</si>
  <si>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</si>
  <si>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</si>
  <si>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</si>
  <si>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</si>
  <si>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</si>
  <si>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</si>
  <si>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</si>
  <si>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</si>
  <si>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</si>
  <si>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</si>
  <si>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</si>
  <si>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</si>
  <si>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</si>
  <si>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</si>
  <si>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</si>
  <si>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</si>
  <si>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</si>
  <si>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</si>
  <si>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</si>
  <si>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</si>
  <si>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</si>
  <si>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</si>
  <si>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</si>
  <si>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</si>
  <si>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</si>
  <si>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</si>
  <si>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</si>
  <si>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</si>
  <si>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</si>
  <si>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</si>
  <si>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</si>
  <si>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</si>
  <si>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</si>
  <si>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</si>
  <si>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</si>
  <si>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</si>
  <si>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</si>
  <si>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</si>
  <si>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</si>
  <si>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</si>
  <si>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</si>
  <si>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</si>
  <si>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</si>
  <si>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</si>
  <si>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</si>
  <si>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</si>
  <si>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</si>
  <si>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</si>
  <si>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</si>
  <si>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</si>
  <si>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</si>
  <si>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</si>
  <si>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</si>
  <si>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</si>
  <si>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</si>
  <si>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</si>
  <si>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</si>
  <si>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</si>
  <si>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</si>
  <si>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</si>
  <si>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</si>
  <si>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</si>
  <si>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</si>
  <si>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</si>
  <si>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</si>
  <si>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</si>
  <si>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</si>
  <si>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</si>
  <si>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</si>
  <si>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</si>
  <si>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</si>
  <si>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</si>
  <si>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</si>
  <si>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</si>
  <si>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</si>
  <si>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</si>
  <si>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</si>
  <si>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</si>
  <si>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</si>
  <si>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</si>
  <si>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</si>
  <si>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</si>
  <si>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</si>
  <si>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</si>
  <si>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</si>
  <si>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</si>
  <si>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</si>
  <si>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</si>
  <si>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</si>
  <si>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</si>
  <si>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</si>
  <si>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</si>
  <si>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</si>
  <si>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</si>
  <si>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</si>
  <si>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</si>
  <si>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</si>
  <si>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</si>
  <si>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</si>
  <si>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</si>
  <si>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</si>
  <si>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</si>
  <si>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</si>
  <si>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</si>
  <si>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</si>
  <si>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</si>
  <si>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</si>
  <si>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</si>
  <si>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</si>
  <si>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</si>
  <si>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</si>
  <si>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</si>
  <si>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</si>
  <si>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</si>
  <si>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</si>
  <si>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</si>
  <si>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</si>
  <si>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</si>
  <si>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</si>
  <si>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</si>
  <si>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</si>
  <si>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</si>
  <si>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</si>
  <si>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</si>
  <si>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</si>
  <si>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</si>
  <si>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</si>
  <si>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</si>
  <si>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</si>
  <si>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</si>
  <si>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</si>
  <si>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</si>
  <si>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</si>
  <si>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</si>
  <si>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</si>
  <si>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</si>
  <si>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</si>
  <si>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</si>
  <si>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</si>
  <si>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</si>
  <si>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</si>
  <si>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</si>
  <si>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</si>
  <si>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</si>
  <si>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</si>
  <si>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</si>
  <si>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</si>
  <si>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</si>
  <si>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</si>
  <si>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</si>
  <si>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</si>
  <si>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</si>
  <si>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</si>
  <si>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</si>
  <si>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</si>
  <si>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</si>
  <si>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</si>
  <si>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</si>
  <si>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</si>
  <si>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</si>
  <si>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</si>
  <si>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</si>
  <si>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</si>
  <si>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</si>
  <si>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</si>
  <si>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</si>
  <si>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</si>
  <si>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</si>
  <si>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</si>
  <si>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</si>
  <si>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</si>
  <si>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</si>
  <si>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</si>
  <si>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</si>
  <si>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</si>
  <si>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</si>
  <si>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</si>
  <si>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</si>
  <si>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</si>
  <si>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</si>
  <si>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</si>
  <si>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</si>
  <si>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</si>
  <si>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</si>
  <si>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</si>
  <si>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</si>
  <si>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</si>
  <si>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</si>
  <si>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</si>
  <si>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</si>
  <si>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</si>
  <si>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</si>
  <si>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</si>
  <si>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</si>
  <si>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</si>
  <si>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</si>
  <si>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</si>
  <si>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</si>
  <si>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</si>
  <si>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</si>
  <si>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</si>
  <si>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</si>
  <si>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</si>
  <si>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</si>
  <si>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</si>
  <si>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</si>
  <si>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</si>
  <si>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</si>
  <si>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</si>
  <si>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</si>
  <si>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</si>
  <si>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</si>
  <si>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</si>
  <si>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</si>
  <si>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</si>
  <si>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</si>
  <si>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</si>
  <si>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</si>
  <si>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</si>
  <si>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</si>
  <si>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</si>
  <si>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</si>
  <si>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</si>
  <si>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</si>
  <si>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</si>
  <si>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</si>
  <si>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</si>
  <si>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</si>
  <si>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</si>
  <si>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</si>
  <si>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</si>
  <si>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</si>
  <si>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</si>
  <si>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</si>
  <si>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</si>
  <si>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</si>
  <si>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</si>
  <si>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</si>
  <si>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</si>
  <si>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</si>
  <si>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</si>
  <si>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</si>
  <si>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</si>
  <si>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</si>
  <si>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</si>
  <si>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</si>
  <si>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</si>
  <si>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</si>
  <si>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</si>
  <si>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</si>
  <si>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</si>
  <si>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</si>
  <si>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</si>
  <si>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</si>
  <si>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</si>
  <si>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</si>
  <si>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</si>
  <si>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</si>
  <si>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</si>
  <si>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</si>
  <si>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</si>
  <si>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</si>
  <si>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</si>
  <si>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</si>
  <si>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</si>
  <si>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</si>
  <si>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</si>
  <si>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</si>
  <si>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</si>
  <si>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</si>
  <si>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</si>
  <si>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</si>
  <si>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</si>
  <si>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</si>
  <si>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</si>
  <si>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</si>
  <si>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</si>
  <si>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</si>
  <si>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</si>
  <si>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</si>
  <si>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</si>
  <si>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</si>
  <si>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</si>
  <si>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</si>
  <si>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</si>
  <si>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</si>
  <si>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</si>
  <si>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</si>
  <si>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</si>
  <si>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</si>
  <si>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</si>
  <si>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</si>
  <si>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</si>
  <si>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</si>
  <si>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</si>
  <si>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</si>
  <si>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</si>
  <si>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</si>
  <si>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</si>
  <si>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</si>
  <si>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</si>
  <si>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</si>
  <si>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</si>
  <si>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</si>
  <si>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</si>
  <si>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</si>
  <si>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</si>
  <si>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</si>
  <si>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</si>
  <si>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</si>
  <si>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</si>
  <si>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</si>
  <si>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</si>
  <si>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</si>
  <si>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</si>
  <si>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</si>
  <si>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</si>
  <si>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</si>
  <si>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</si>
  <si>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</si>
  <si>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</si>
  <si>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</si>
  <si>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</si>
  <si>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</si>
  <si>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</si>
  <si>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</si>
  <si>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</si>
  <si>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</si>
  <si>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</si>
  <si>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</si>
  <si>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</si>
  <si>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</si>
  <si>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</si>
  <si>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</si>
  <si>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</si>
  <si>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</si>
  <si>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</si>
  <si>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</si>
  <si>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</si>
  <si>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</si>
  <si>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</si>
  <si>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</si>
  <si>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</si>
  <si>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</si>
  <si>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</si>
  <si>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</si>
  <si>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</si>
  <si>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</si>
  <si>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</si>
  <si>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</si>
  <si>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</si>
  <si>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</si>
  <si>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</si>
  <si>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</si>
  <si>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</si>
  <si>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</si>
  <si>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</si>
  <si>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</si>
  <si>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</si>
  <si>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</si>
  <si>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</si>
  <si>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</si>
  <si>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</si>
  <si>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</si>
  <si>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</si>
  <si>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</si>
  <si>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</si>
  <si>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</si>
  <si>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</si>
  <si>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</si>
  <si>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</si>
  <si>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</si>
  <si>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</si>
  <si>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</si>
  <si>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</si>
  <si>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</si>
  <si>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</si>
  <si>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</si>
  <si>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</si>
  <si>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</si>
  <si>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</si>
  <si>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</si>
  <si>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</si>
  <si>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</si>
  <si>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</si>
  <si>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</si>
  <si>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</si>
  <si>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</si>
  <si>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</si>
  <si>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</si>
  <si>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</si>
  <si>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</si>
  <si>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</si>
  <si>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</si>
  <si>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</si>
  <si>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</si>
  <si>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</si>
  <si>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</si>
  <si>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</si>
  <si>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</si>
  <si>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</si>
  <si>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</si>
  <si>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</si>
  <si>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</si>
  <si>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</si>
  <si>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</si>
  <si>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</si>
  <si>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</si>
  <si>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</si>
  <si>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</si>
  <si>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</si>
  <si>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</si>
  <si>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</si>
  <si>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</si>
  <si>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</si>
  <si>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</si>
  <si>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</si>
  <si>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</si>
  <si>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</si>
  <si>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</si>
  <si>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</si>
  <si>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</si>
  <si>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</si>
  <si>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</si>
  <si>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</si>
  <si>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</si>
  <si>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</si>
  <si>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</si>
  <si>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</si>
  <si>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</si>
  <si>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</si>
  <si>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</si>
  <si>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</si>
  <si>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</si>
  <si>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</si>
  <si>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</si>
  <si>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</si>
  <si>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</si>
  <si>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</si>
  <si>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</si>
  <si>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</si>
  <si>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</si>
  <si>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</si>
  <si>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</si>
  <si>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</si>
  <si>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</si>
  <si>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</si>
  <si>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</si>
  <si>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</si>
  <si>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</si>
  <si>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</si>
  <si>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</si>
  <si>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</si>
  <si>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</si>
  <si>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</si>
  <si>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</si>
  <si>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</si>
  <si>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</si>
  <si>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</si>
  <si>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</si>
  <si>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</si>
  <si>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</si>
  <si>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</si>
  <si>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</si>
  <si>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</si>
  <si>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</si>
  <si>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</si>
  <si>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</si>
  <si>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</si>
  <si>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</si>
  <si>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</si>
  <si>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</si>
  <si>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</si>
  <si>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</si>
  <si>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</si>
  <si>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</si>
  <si>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</si>
  <si>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</si>
  <si>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</si>
  <si>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</si>
  <si>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</si>
  <si>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</si>
  <si>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</si>
  <si>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</si>
  <si>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</si>
  <si>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</si>
  <si>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</si>
  <si>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</si>
  <si>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</si>
  <si>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</si>
  <si>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</si>
  <si>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</si>
  <si>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</si>
  <si>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</si>
  <si>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</si>
  <si>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</si>
  <si>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</si>
  <si>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</si>
  <si>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</si>
  <si>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</si>
  <si>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</si>
  <si>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</si>
  <si>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</si>
  <si>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</si>
  <si>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</si>
  <si>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</si>
  <si>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</si>
  <si>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</si>
  <si>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</si>
  <si>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</si>
  <si>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</si>
  <si>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</si>
  <si>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</si>
  <si>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</si>
  <si>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</si>
  <si>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</si>
  <si>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</si>
  <si>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</si>
  <si>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</si>
  <si>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</si>
  <si>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</si>
  <si>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</si>
  <si>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</si>
  <si>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</si>
  <si>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</si>
  <si>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</si>
  <si>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</si>
  <si>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</si>
  <si>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</si>
  <si>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</si>
  <si>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</si>
  <si>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</si>
  <si>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</si>
  <si>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</si>
  <si>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</si>
  <si>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</si>
  <si>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</si>
  <si>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</si>
  <si>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</si>
  <si>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</si>
  <si>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</si>
  <si>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</si>
  <si>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</si>
  <si>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</si>
  <si>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</si>
  <si>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</si>
  <si>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</si>
  <si>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</si>
  <si>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</si>
  <si>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</si>
  <si>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</si>
  <si>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</si>
  <si>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</si>
  <si>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</si>
  <si>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</si>
  <si>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</si>
  <si>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</si>
  <si>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</si>
  <si>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</si>
  <si>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</si>
  <si>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</si>
  <si>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</si>
  <si>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</si>
  <si>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</si>
  <si>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</si>
  <si>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</si>
  <si>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</si>
  <si>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</si>
  <si>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</si>
  <si>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</si>
  <si>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</si>
  <si>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</si>
  <si>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</si>
  <si>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</si>
  <si>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</si>
  <si>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</si>
  <si>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</si>
  <si>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</si>
  <si>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</si>
  <si>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</si>
  <si>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</si>
  <si>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</si>
  <si>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</si>
  <si>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</si>
  <si>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</si>
  <si>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</si>
  <si>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</si>
  <si>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</si>
  <si>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</si>
  <si>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</si>
  <si>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</si>
  <si>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</si>
  <si>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</si>
  <si>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</si>
  <si>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</si>
  <si>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</si>
  <si>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</si>
  <si>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</si>
  <si>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</si>
  <si>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</si>
  <si>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</si>
  <si>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</si>
  <si>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</si>
  <si>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</si>
  <si>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</si>
  <si>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</si>
  <si>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</si>
  <si>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</si>
  <si>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</si>
  <si>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</si>
  <si>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</si>
  <si>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</si>
  <si>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</si>
  <si>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</si>
  <si>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</si>
  <si>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</si>
  <si>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</si>
  <si>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</si>
  <si>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</si>
  <si>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</si>
  <si>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</si>
  <si>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</si>
  <si>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</si>
  <si>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</si>
  <si>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</si>
  <si>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</si>
  <si>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</si>
  <si>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</si>
  <si>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</si>
  <si>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</si>
  <si>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</si>
  <si>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</si>
  <si>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</si>
  <si>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</si>
  <si>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</si>
  <si>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</si>
  <si>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</si>
  <si>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</si>
  <si>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</si>
  <si>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</si>
  <si>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</si>
  <si>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</si>
  <si>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</si>
  <si>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</si>
  <si>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</si>
  <si>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</si>
  <si>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</si>
  <si>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</si>
  <si>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</si>
  <si>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</si>
  <si>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</si>
  <si>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</si>
  <si>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</si>
  <si>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</si>
  <si>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</si>
  <si>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</si>
  <si>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</si>
  <si>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</si>
  <si>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</si>
  <si>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</si>
  <si>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</si>
  <si>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</si>
  <si>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</si>
  <si>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</si>
  <si>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</si>
  <si>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</si>
  <si>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</si>
  <si>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</si>
  <si>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</si>
  <si>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</si>
  <si>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</si>
  <si>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</si>
  <si>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</si>
  <si>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</si>
  <si>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</si>
  <si>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</si>
  <si>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</si>
  <si>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</si>
  <si>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</si>
  <si>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</si>
  <si>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</si>
  <si>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</si>
  <si>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</si>
  <si>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</si>
  <si>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</si>
  <si>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</si>
  <si>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</si>
  <si>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</si>
  <si>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</si>
  <si>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</si>
  <si>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</si>
  <si>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</si>
  <si>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</si>
  <si>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</si>
  <si>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</si>
  <si>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</si>
  <si>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</si>
  <si>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</si>
  <si>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</si>
  <si>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</si>
  <si>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</si>
  <si>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</si>
  <si>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</si>
  <si>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</si>
  <si>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</si>
  <si>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</si>
  <si>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</si>
  <si>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</si>
  <si>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</si>
  <si>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</si>
  <si>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</si>
  <si>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</si>
  <si>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</si>
  <si>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</si>
  <si>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</si>
  <si>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</si>
  <si>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</si>
  <si>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</si>
  <si>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</si>
  <si>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</si>
  <si>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</si>
  <si>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</si>
  <si>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</si>
  <si>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</si>
  <si>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</si>
  <si>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</si>
  <si>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</si>
  <si>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</si>
  <si>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</si>
  <si>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</si>
  <si>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</si>
  <si>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</si>
  <si>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</si>
  <si>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</si>
  <si>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</si>
  <si>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</si>
  <si>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</si>
  <si>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</si>
  <si>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</si>
  <si>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</si>
  <si>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</si>
  <si>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</si>
  <si>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</si>
  <si>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</si>
  <si>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</si>
  <si>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</si>
  <si>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</si>
  <si>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</si>
  <si>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</si>
  <si>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</si>
  <si>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</si>
  <si>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</si>
  <si>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</si>
  <si>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</si>
  <si>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</si>
  <si>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</si>
  <si>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</si>
  <si>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</si>
  <si>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</si>
  <si>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</si>
  <si>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</si>
  <si>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</si>
  <si>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</si>
  <si>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</si>
  <si>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</si>
  <si>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</si>
  <si>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</si>
  <si>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</si>
  <si>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</si>
  <si>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</si>
  <si>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</si>
  <si>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</si>
  <si>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</si>
  <si>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</si>
  <si>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</si>
  <si>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</si>
  <si>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</si>
  <si>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</si>
  <si>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</si>
  <si>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</si>
  <si>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</si>
  <si>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</si>
  <si>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</si>
  <si>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</si>
  <si>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</si>
  <si>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</si>
  <si>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</si>
  <si>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</si>
  <si>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</si>
  <si>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</si>
  <si>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</si>
  <si>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</si>
  <si>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</si>
  <si>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</si>
  <si>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</si>
  <si>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</si>
  <si>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</si>
  <si>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</si>
  <si>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</si>
  <si>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</si>
  <si>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</si>
  <si>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</si>
  <si>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</si>
  <si>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</si>
  <si>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</si>
  <si>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</si>
  <si>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</si>
  <si>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</si>
  <si>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</si>
  <si>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</si>
  <si>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</si>
  <si>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</si>
  <si>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</si>
  <si>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</si>
  <si>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</si>
  <si>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</si>
  <si>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</si>
  <si>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</si>
  <si>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</si>
  <si>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</si>
  <si>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</si>
  <si>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</si>
  <si>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</si>
  <si>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</si>
  <si>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</si>
  <si>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</si>
  <si>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</si>
  <si>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</si>
  <si>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</si>
  <si>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</si>
  <si>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</si>
  <si>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</si>
  <si>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</si>
  <si>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</si>
  <si>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</si>
  <si>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</si>
  <si>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</si>
  <si>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</si>
  <si>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</si>
  <si>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</si>
  <si>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</si>
  <si>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</si>
  <si>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</si>
  <si>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</si>
  <si>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</si>
  <si>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</si>
  <si>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</si>
  <si>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</si>
  <si>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</si>
  <si>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</si>
  <si>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</si>
  <si>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</si>
  <si>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</si>
  <si>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</si>
  <si>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</si>
  <si>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</si>
  <si>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</si>
  <si>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</si>
  <si>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</si>
  <si>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</si>
  <si>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</si>
  <si>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</si>
  <si>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</si>
  <si>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</si>
  <si>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</si>
  <si>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</si>
  <si>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</si>
  <si>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</si>
  <si>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</si>
  <si>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</si>
  <si>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</si>
  <si>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</si>
  <si>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</si>
  <si>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</si>
  <si>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</si>
  <si>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</si>
  <si>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</si>
  <si>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</si>
  <si>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</si>
  <si>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</si>
  <si>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</si>
  <si>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</si>
  <si>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</si>
  <si>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</si>
  <si>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</si>
  <si>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</si>
  <si>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</si>
  <si>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</si>
  <si>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</si>
  <si>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</si>
  <si>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</si>
  <si>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</si>
  <si>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</si>
  <si>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</si>
  <si>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</si>
  <si>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</si>
  <si>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</si>
  <si>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</si>
  <si>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</si>
  <si>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</si>
  <si>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</si>
  <si>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</si>
  <si>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</si>
  <si>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</si>
  <si>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</si>
  <si>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</si>
  <si>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</si>
  <si>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</si>
  <si>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</si>
  <si>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</si>
  <si>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</si>
  <si>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</si>
  <si>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</si>
  <si>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</si>
  <si>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</si>
  <si>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</si>
  <si>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</si>
  <si>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</si>
  <si>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</si>
  <si>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</si>
  <si>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</si>
  <si>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</si>
  <si>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</si>
  <si>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</si>
  <si>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</si>
  <si>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</si>
  <si>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</si>
  <si>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</si>
  <si>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</si>
  <si>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</si>
  <si>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</si>
  <si>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</si>
  <si>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</si>
  <si>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</si>
  <si>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</si>
  <si>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</si>
  <si>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</si>
  <si>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</si>
  <si>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</si>
  <si>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</si>
  <si>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</si>
  <si>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</si>
  <si>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</si>
  <si>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</si>
  <si>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</si>
  <si>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</si>
  <si>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</si>
  <si>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</si>
  <si>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</si>
  <si>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</si>
  <si>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</si>
  <si>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</si>
  <si>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</si>
  <si>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</si>
  <si>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</si>
  <si>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</si>
  <si>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</si>
  <si>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</si>
  <si>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</si>
  <si>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</si>
  <si>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</si>
  <si>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</si>
  <si>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</si>
  <si>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</si>
  <si>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</si>
  <si>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</si>
  <si>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</si>
  <si>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</si>
  <si>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</si>
  <si>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</si>
  <si>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</si>
  <si>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</si>
  <si>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</si>
  <si>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</si>
  <si>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</si>
  <si>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</si>
  <si>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</si>
  <si>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</si>
  <si>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</si>
  <si>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</si>
  <si>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</si>
  <si>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</si>
  <si>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</si>
  <si>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</si>
  <si>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</si>
  <si>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</si>
  <si>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</si>
  <si>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</si>
  <si>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</si>
  <si>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</si>
  <si>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</si>
  <si>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</si>
  <si>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</si>
  <si>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</si>
  <si>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</si>
  <si>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</si>
  <si>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</si>
  <si>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</si>
  <si>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</si>
  <si>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</si>
  <si>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</si>
  <si>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</si>
  <si>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</si>
  <si>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</si>
  <si>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</si>
  <si>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</si>
  <si>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</si>
  <si>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</si>
  <si>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</si>
  <si>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</si>
  <si>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</si>
  <si>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</si>
  <si>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</si>
  <si>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</si>
  <si>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</si>
  <si>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</si>
  <si>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</si>
  <si>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</si>
  <si>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</si>
  <si>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</si>
  <si>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</si>
  <si>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</si>
  <si>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</si>
  <si>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</si>
  <si>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</si>
  <si>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</si>
  <si>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</si>
  <si>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</si>
  <si>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</si>
  <si>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</si>
  <si>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</si>
  <si>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</si>
  <si>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</si>
  <si>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</si>
  <si>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</si>
  <si>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</si>
  <si>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</si>
  <si>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</si>
  <si>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</si>
  <si>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</si>
  <si>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</si>
  <si>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</si>
  <si>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</si>
  <si>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</si>
  <si>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</si>
  <si>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</si>
  <si>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</si>
  <si>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</si>
  <si>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</si>
  <si>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</si>
  <si>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</si>
  <si>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</si>
  <si>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</si>
  <si>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</si>
  <si>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</si>
  <si>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</si>
  <si>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</si>
  <si>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</si>
  <si>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</si>
  <si>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</si>
  <si>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</si>
  <si>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</si>
  <si>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</si>
  <si>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</si>
  <si>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</si>
  <si>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</si>
  <si>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</si>
  <si>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</si>
  <si>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</si>
  <si>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</si>
  <si>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</si>
  <si>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</si>
  <si>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</si>
  <si>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</si>
  <si>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</si>
  <si>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</si>
  <si>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</si>
  <si>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</si>
  <si>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</si>
  <si>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</si>
  <si>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</si>
  <si>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</si>
  <si>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</si>
  <si>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</si>
  <si>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</si>
  <si>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</si>
  <si>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</si>
  <si>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</si>
  <si>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</si>
  <si>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</si>
  <si>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</si>
  <si>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</si>
  <si>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</si>
  <si>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</si>
  <si>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</si>
  <si>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</si>
  <si>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</si>
  <si>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</si>
  <si>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</si>
  <si>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</si>
  <si>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</si>
  <si>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</si>
  <si>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</si>
  <si>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</si>
  <si>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</si>
  <si>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</si>
  <si>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</si>
  <si>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</si>
  <si>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</si>
  <si>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</si>
  <si>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</si>
  <si>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</si>
  <si>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</si>
  <si>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</si>
  <si>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</si>
  <si>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</si>
  <si>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</si>
  <si>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</si>
  <si>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</si>
  <si>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</si>
  <si>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</si>
  <si>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</si>
  <si>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</si>
  <si>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</si>
  <si>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</si>
  <si>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</si>
  <si>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</si>
  <si>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</si>
  <si>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</si>
  <si>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</si>
  <si>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</si>
  <si>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</si>
  <si>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</si>
  <si>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</si>
  <si>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</si>
  <si>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</si>
  <si>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</si>
  <si>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</si>
  <si>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</si>
  <si>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</si>
  <si>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</si>
  <si>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</si>
  <si>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</si>
  <si>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</si>
  <si>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</si>
  <si>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</si>
  <si>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</si>
  <si>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</si>
  <si>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</si>
  <si>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</si>
  <si>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</si>
  <si>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</si>
  <si>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</si>
  <si>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</si>
  <si>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</si>
  <si>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</si>
  <si>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</si>
  <si>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</si>
  <si>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</si>
  <si>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</si>
  <si>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</si>
  <si>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</si>
  <si>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</si>
  <si>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</si>
  <si>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</si>
  <si>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</si>
  <si>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</si>
  <si>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</si>
  <si>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</si>
  <si>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</si>
  <si>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</si>
  <si>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</si>
  <si>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</si>
  <si>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</si>
  <si>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</si>
  <si>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</si>
  <si>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</si>
  <si>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</si>
  <si>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</si>
  <si>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</si>
  <si>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</si>
  <si>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</si>
  <si>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</si>
  <si>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</si>
  <si>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</si>
  <si>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</si>
  <si>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</si>
  <si>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</si>
  <si>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</si>
  <si>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</si>
  <si>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</si>
  <si>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</si>
  <si>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</si>
  <si>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</si>
  <si>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</si>
  <si>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</si>
  <si>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</si>
  <si>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</si>
  <si>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</si>
  <si>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</si>
  <si>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</si>
  <si>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</si>
  <si>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</si>
  <si>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</si>
  <si>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</si>
  <si>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</si>
  <si>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</si>
  <si>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</si>
  <si>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</si>
  <si>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</si>
  <si>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</si>
  <si>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</si>
  <si>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</si>
  <si>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</si>
  <si>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</si>
  <si>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</si>
  <si>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</si>
  <si>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</si>
  <si>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</si>
  <si>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</si>
  <si>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</si>
  <si>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</si>
  <si>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</si>
  <si>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</si>
  <si>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</si>
  <si>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</si>
  <si>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</si>
  <si>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</si>
  <si>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</si>
  <si>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</si>
  <si>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</si>
  <si>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</si>
  <si>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</si>
  <si>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</si>
  <si>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</si>
  <si>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</si>
  <si>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</si>
  <si>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</si>
  <si>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</si>
  <si>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</si>
  <si>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</si>
  <si>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</si>
  <si>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</si>
  <si>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</si>
  <si>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</si>
  <si>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</si>
  <si>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</si>
  <si>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</si>
  <si>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</si>
  <si>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</si>
  <si>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</si>
  <si>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</si>
  <si>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</si>
  <si>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</si>
  <si>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</si>
  <si>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</si>
  <si>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</si>
  <si>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</si>
  <si>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</si>
  <si>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</si>
  <si>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</si>
  <si>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</si>
  <si>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</si>
  <si>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</si>
  <si>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</si>
  <si>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</si>
  <si>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</si>
  <si>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</si>
  <si>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</si>
  <si>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</si>
  <si>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</si>
  <si>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</si>
  <si>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</si>
  <si>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</si>
  <si>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</si>
  <si>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</si>
  <si>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</si>
  <si>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</si>
  <si>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</si>
  <si>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</si>
  <si>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</si>
  <si>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</si>
  <si>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</si>
  <si>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</si>
  <si>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</si>
  <si>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</si>
  <si>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</si>
  <si>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</si>
  <si>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</si>
  <si>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</si>
  <si>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</si>
  <si>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</si>
  <si>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</si>
  <si>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</si>
  <si>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</si>
  <si>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</si>
  <si>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</si>
  <si>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</si>
  <si>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</si>
  <si>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</si>
  <si>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</si>
  <si>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</si>
  <si>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</si>
  <si>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</si>
  <si>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</si>
  <si>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</si>
  <si>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</si>
  <si>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</si>
  <si>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</si>
  <si>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</si>
  <si>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</si>
  <si>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</si>
  <si>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</si>
  <si>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</si>
  <si>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</si>
  <si>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</si>
  <si>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</si>
  <si>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</si>
  <si>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</si>
  <si>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</si>
  <si>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</si>
  <si>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</si>
  <si>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</si>
  <si>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</si>
  <si>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</si>
  <si>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</si>
  <si>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</si>
  <si>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</si>
  <si>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</si>
  <si>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</si>
  <si>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</si>
  <si>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</si>
  <si>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</si>
  <si>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</si>
  <si>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</si>
  <si>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</si>
  <si>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</si>
  <si>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</si>
  <si>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</si>
  <si>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</si>
  <si>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</si>
  <si>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</si>
  <si>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</si>
  <si>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</si>
  <si>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</si>
  <si>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</si>
  <si>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</si>
  <si>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</si>
  <si>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</si>
  <si>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</si>
  <si>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</si>
  <si>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</si>
  <si>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</si>
  <si>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</si>
  <si>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</si>
  <si>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</si>
  <si>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</si>
  <si>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</si>
  <si>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</si>
  <si>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</si>
  <si>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</si>
  <si>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</si>
  <si>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</si>
  <si>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</si>
  <si>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</si>
  <si>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</si>
  <si>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</si>
  <si>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</si>
  <si>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</si>
  <si>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</si>
  <si>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</si>
  <si>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</si>
  <si>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</si>
  <si>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</si>
  <si>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</si>
  <si>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</si>
  <si>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</si>
  <si>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</si>
  <si>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</si>
  <si>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</si>
  <si>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</si>
  <si>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</si>
  <si>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</si>
  <si>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</si>
  <si>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</si>
  <si>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</si>
  <si>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</si>
  <si>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</si>
  <si>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</si>
  <si>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</si>
  <si>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</si>
  <si>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</si>
  <si>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</si>
  <si>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</si>
  <si>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</si>
  <si>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</si>
  <si>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</si>
  <si>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</si>
  <si>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</si>
  <si>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</si>
  <si>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</si>
  <si>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</si>
  <si>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</si>
  <si>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</si>
  <si>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</si>
  <si>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</si>
  <si>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</si>
  <si>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</si>
  <si>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</si>
  <si>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</si>
  <si>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</si>
  <si>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</si>
  <si>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</si>
  <si>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</si>
  <si>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</si>
  <si>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</si>
  <si>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</si>
  <si>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</si>
  <si>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</si>
  <si>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</si>
  <si>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</si>
  <si>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</si>
  <si>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</si>
  <si>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</si>
  <si>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</si>
  <si>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</si>
  <si>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</si>
  <si>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</si>
  <si>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</si>
  <si>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</si>
  <si>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</si>
  <si>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</si>
  <si>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</si>
  <si>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</si>
  <si>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</si>
  <si>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</si>
  <si>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</si>
  <si>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</si>
  <si>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</si>
  <si>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</si>
  <si>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</si>
  <si>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</si>
  <si>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</si>
  <si>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</si>
  <si>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</si>
  <si>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</si>
  <si>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</si>
  <si>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</si>
  <si>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</si>
  <si>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</si>
  <si>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</si>
  <si>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</si>
  <si>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</si>
  <si>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</si>
  <si>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</si>
  <si>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</si>
  <si>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</si>
  <si>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</si>
  <si>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</si>
  <si>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</si>
  <si>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</si>
  <si>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</si>
  <si>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</si>
  <si>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</si>
  <si>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</si>
  <si>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</si>
  <si>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</si>
  <si>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</si>
  <si>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</si>
  <si>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</si>
  <si>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</si>
  <si>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</si>
  <si>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</si>
  <si>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</si>
  <si>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</si>
  <si>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</si>
  <si>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</si>
  <si>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</si>
  <si>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</si>
  <si>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</si>
  <si>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</si>
  <si>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</si>
  <si>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</si>
  <si>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</si>
  <si>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</si>
  <si>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</si>
  <si>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</si>
  <si>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</si>
  <si>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</si>
  <si>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</si>
  <si>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</si>
  <si>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</si>
  <si>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</si>
  <si>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</si>
  <si>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</si>
  <si>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</si>
  <si>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</si>
  <si>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</si>
  <si>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</si>
  <si>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</si>
  <si>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</si>
  <si>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</si>
  <si>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</si>
  <si>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</si>
  <si>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</si>
  <si>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</si>
  <si>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</si>
  <si>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</si>
  <si>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</si>
  <si>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</si>
  <si>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</si>
  <si>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</si>
  <si>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</si>
  <si>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</si>
  <si>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</si>
  <si>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</si>
  <si>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</si>
  <si>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</si>
  <si>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</si>
  <si>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</si>
  <si>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</si>
  <si>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</si>
  <si>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</si>
  <si>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</si>
  <si>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</si>
  <si>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</si>
  <si>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</si>
  <si>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</si>
  <si>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</si>
  <si>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</si>
  <si>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</si>
  <si>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</si>
  <si>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</si>
  <si>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</si>
  <si>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</si>
  <si>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</si>
  <si>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</si>
  <si>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</si>
  <si>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</si>
  <si>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</si>
  <si>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</si>
  <si>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</si>
  <si>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</si>
  <si>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</si>
  <si>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</si>
  <si>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</si>
  <si>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</si>
  <si>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</si>
  <si>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</si>
  <si>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</si>
  <si>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</si>
  <si>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</si>
  <si>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</si>
  <si>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</si>
  <si>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</si>
  <si>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</si>
  <si>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</si>
  <si>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</si>
  <si>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</si>
  <si>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</si>
  <si>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</si>
  <si>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</si>
  <si>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</si>
  <si>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</si>
  <si>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</si>
  <si>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</si>
  <si>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</si>
  <si>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</si>
  <si>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</si>
  <si>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</si>
  <si>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</si>
  <si>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</si>
  <si>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</si>
  <si>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</si>
  <si>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</si>
  <si>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</si>
  <si>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</si>
  <si>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</si>
  <si>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</si>
  <si>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</si>
  <si>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</si>
  <si>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</si>
  <si>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</si>
  <si>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</si>
  <si>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</si>
  <si>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</si>
  <si>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</si>
  <si>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</si>
  <si>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</si>
  <si>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</si>
  <si>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</si>
  <si>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</si>
  <si>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</si>
  <si>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</si>
  <si>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</si>
  <si>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</si>
  <si>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</si>
  <si>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</si>
  <si>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</si>
  <si>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</si>
  <si>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</si>
  <si>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</si>
  <si>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</si>
  <si>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</si>
  <si>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</si>
  <si>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</si>
  <si>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</si>
  <si>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</si>
  <si>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</si>
  <si>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</si>
  <si>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</si>
  <si>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</si>
  <si>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</si>
  <si>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</si>
  <si>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</si>
  <si>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</si>
  <si>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</si>
  <si>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</si>
  <si>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</si>
  <si>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</si>
  <si>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</si>
  <si>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</si>
  <si>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</si>
  <si>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</si>
  <si>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</si>
  <si>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</si>
  <si>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</si>
  <si>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</si>
  <si>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</si>
  <si>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</si>
  <si>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</si>
  <si>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</si>
  <si>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</si>
  <si>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</si>
  <si>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</si>
  <si>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</si>
  <si>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</si>
  <si>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</si>
  <si>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</si>
  <si>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</si>
  <si>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</si>
  <si>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</si>
  <si>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</si>
  <si>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</si>
  <si>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</si>
  <si>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</si>
  <si>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</si>
  <si>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</si>
  <si>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</si>
  <si>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</si>
  <si>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</si>
  <si>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</si>
  <si>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</si>
  <si>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</si>
  <si>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</si>
  <si>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</si>
  <si>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</si>
  <si>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</si>
  <si>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</si>
  <si>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</si>
  <si>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</si>
  <si>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</si>
  <si>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</si>
  <si>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</si>
  <si>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</si>
  <si>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</si>
  <si>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</si>
  <si>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</si>
  <si>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</si>
  <si>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</si>
  <si>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</si>
  <si>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</si>
  <si>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</si>
  <si>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</si>
  <si>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</si>
  <si>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</si>
  <si>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</si>
  <si>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</si>
  <si>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</si>
  <si>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</si>
  <si>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</si>
  <si>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</si>
  <si>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</si>
  <si>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</si>
  <si>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</si>
  <si>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</si>
  <si>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</si>
  <si>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</si>
  <si>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</si>
  <si>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</si>
  <si>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</si>
  <si>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</si>
  <si>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</si>
  <si>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</si>
  <si>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</si>
  <si>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</si>
  <si>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</si>
  <si>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</si>
  <si>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</si>
  <si>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</si>
  <si>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</si>
  <si>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</si>
  <si>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</si>
  <si>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</si>
  <si>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</si>
  <si>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</si>
  <si>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</si>
  <si>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</si>
  <si>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</si>
  <si>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</si>
  <si>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</si>
  <si>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</si>
  <si>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</si>
  <si>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</si>
  <si>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</si>
  <si>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</si>
  <si>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</si>
  <si>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</si>
  <si>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</si>
  <si>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</si>
  <si>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</si>
  <si>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</si>
  <si>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</si>
  <si>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</si>
  <si>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</si>
  <si>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</si>
  <si>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</si>
  <si>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</si>
  <si>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</si>
  <si>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</si>
  <si>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</si>
  <si>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</si>
  <si>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</si>
  <si>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</si>
  <si>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</si>
  <si>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</si>
  <si>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</si>
  <si>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</si>
  <si>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</si>
  <si>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</si>
  <si>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</si>
  <si>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</si>
  <si>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</si>
  <si>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</si>
  <si>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</si>
  <si>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</si>
  <si>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</si>
  <si>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</si>
  <si>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</si>
  <si>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</si>
  <si>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</si>
  <si>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</si>
  <si>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</si>
  <si>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</si>
  <si>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</si>
  <si>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</si>
  <si>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</si>
  <si>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</si>
  <si>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</si>
  <si>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</si>
  <si>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</si>
  <si>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</si>
  <si>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</si>
  <si>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</si>
  <si>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</si>
  <si>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</si>
  <si>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</si>
  <si>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</si>
  <si>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</si>
  <si>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</si>
  <si>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</si>
  <si>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</si>
  <si>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</si>
  <si>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</si>
  <si>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</si>
  <si>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</si>
  <si>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</si>
  <si>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</si>
  <si>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</si>
  <si>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</si>
  <si>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</si>
  <si>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</si>
  <si>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</si>
  <si>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</si>
  <si>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</si>
  <si>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</si>
  <si>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</si>
  <si>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</si>
  <si>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</si>
  <si>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</si>
  <si>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</si>
  <si>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</si>
  <si>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</si>
  <si>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</si>
  <si>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</si>
  <si>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</si>
  <si>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</si>
  <si>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</si>
  <si>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</si>
  <si>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</si>
  <si>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</si>
  <si>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</si>
  <si>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</si>
  <si>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</si>
  <si>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</si>
  <si>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</si>
  <si>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</si>
  <si>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</si>
  <si>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</si>
  <si>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</si>
  <si>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</si>
  <si>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</si>
  <si>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</si>
  <si>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</si>
  <si>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</si>
  <si>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</si>
  <si>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</si>
  <si>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</si>
  <si>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</si>
  <si>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</si>
  <si>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</si>
  <si>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</si>
  <si>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</si>
  <si>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</si>
  <si>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</si>
  <si>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</si>
  <si>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</si>
  <si>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</si>
  <si>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</si>
  <si>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</si>
  <si>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</si>
  <si>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</si>
  <si>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</si>
  <si>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</si>
  <si>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</si>
  <si>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</si>
  <si>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</si>
  <si>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</si>
  <si>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</si>
  <si>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</si>
  <si>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</si>
  <si>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</si>
  <si>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</si>
  <si>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</si>
  <si>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</si>
  <si>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</si>
  <si>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</si>
  <si>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</si>
  <si>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</si>
  <si>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</si>
  <si>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</si>
  <si>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</si>
  <si>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</si>
  <si>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</si>
  <si>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</si>
  <si>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</si>
  <si>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</si>
  <si>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</si>
  <si>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</si>
  <si>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</si>
  <si>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</si>
  <si>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</si>
  <si>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</si>
  <si>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</si>
  <si>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</si>
  <si>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</si>
  <si>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</si>
  <si>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</si>
  <si>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</si>
  <si>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</si>
  <si>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</si>
  <si>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</si>
  <si>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</si>
  <si>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</si>
  <si>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</si>
  <si>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</si>
  <si>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</si>
  <si>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</si>
  <si>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</si>
  <si>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</si>
  <si>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</si>
  <si>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</si>
  <si>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</si>
  <si>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</si>
  <si>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</si>
  <si>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</si>
  <si>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</si>
  <si>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</si>
  <si>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</si>
  <si>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</si>
  <si>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</si>
  <si>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</si>
  <si>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</si>
  <si>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</si>
  <si>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</si>
  <si>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</si>
  <si>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</si>
  <si>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</si>
  <si>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</si>
  <si>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</si>
  <si>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</si>
  <si>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</si>
  <si>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</si>
  <si>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</si>
  <si>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</si>
  <si>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</si>
  <si>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</si>
  <si>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</si>
  <si>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</si>
  <si>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</si>
  <si>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</si>
  <si>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</si>
  <si>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</si>
  <si>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</si>
  <si>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</si>
  <si>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</si>
  <si>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</si>
  <si>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</si>
  <si>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</si>
  <si>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</si>
  <si>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</si>
  <si>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</si>
  <si>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</si>
  <si>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</si>
  <si>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</si>
  <si>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</si>
  <si>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</si>
  <si>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</si>
  <si>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</si>
  <si>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</si>
  <si>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</si>
  <si>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</si>
  <si>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</si>
  <si>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</si>
  <si>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</si>
  <si>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</si>
  <si>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</si>
  <si>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</si>
  <si>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</si>
  <si>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</si>
  <si>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</si>
  <si>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</si>
  <si>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</si>
  <si>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</si>
  <si>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</si>
  <si>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</si>
  <si>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</si>
  <si>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</si>
  <si>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</si>
  <si>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</si>
  <si>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</si>
  <si>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</si>
  <si>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</si>
  <si>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</si>
  <si>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</si>
  <si>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</si>
  <si>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</si>
  <si>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</si>
  <si>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</si>
  <si>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</si>
  <si>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</si>
  <si>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</si>
  <si>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</si>
  <si>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</si>
  <si>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</si>
  <si>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</si>
  <si>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</si>
  <si>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</si>
  <si>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</si>
  <si>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</si>
  <si>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</si>
  <si>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</si>
  <si>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</si>
  <si>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</si>
  <si>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</si>
  <si>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</si>
  <si>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</si>
  <si>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</si>
  <si>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</si>
  <si>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</si>
  <si>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</si>
  <si>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</si>
  <si>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</si>
  <si>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</si>
  <si>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</si>
  <si>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</si>
  <si>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</si>
  <si>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</si>
  <si>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</si>
  <si>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</si>
  <si>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</si>
  <si>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</si>
  <si>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</si>
  <si>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</si>
  <si>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</si>
  <si>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</si>
  <si>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</si>
  <si>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</si>
  <si>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</si>
  <si>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</si>
  <si>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</si>
  <si>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</si>
  <si>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</si>
  <si>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</si>
  <si>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</si>
  <si>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</si>
  <si>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</si>
  <si>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</si>
  <si>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</si>
  <si>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</si>
  <si>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</si>
  <si>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</si>
  <si>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</si>
  <si>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</si>
  <si>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</si>
  <si>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</si>
  <si>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</si>
  <si>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</si>
  <si>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</si>
  <si>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</si>
  <si>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</si>
  <si>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</si>
  <si>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</si>
  <si>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</si>
  <si>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</si>
  <si>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</si>
  <si>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</si>
  <si>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</si>
  <si>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</si>
  <si>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</si>
  <si>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</si>
  <si>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</si>
  <si>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</si>
  <si>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</si>
  <si>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</si>
  <si>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</si>
  <si>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</si>
  <si>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</si>
  <si>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</si>
  <si>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</si>
  <si>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</si>
  <si>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</si>
  <si>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</si>
  <si>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</si>
  <si>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</si>
  <si>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</si>
  <si>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</si>
  <si>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</si>
  <si>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</si>
  <si>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</si>
  <si>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</si>
  <si>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</si>
  <si>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</si>
  <si>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</si>
  <si>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</si>
  <si>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</si>
  <si>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</si>
  <si>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</si>
  <si>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</si>
  <si>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</si>
  <si>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</si>
  <si>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</si>
  <si>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</si>
  <si>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</si>
  <si>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</si>
  <si>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</si>
  <si>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</si>
  <si>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</si>
  <si>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</si>
  <si>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</si>
  <si>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</si>
  <si>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</si>
  <si>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</si>
  <si>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</si>
  <si>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</si>
  <si>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</si>
  <si>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</si>
  <si>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</si>
  <si>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</si>
  <si>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</si>
  <si>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</si>
  <si>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</si>
  <si>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</si>
  <si>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</si>
  <si>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</si>
  <si>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</si>
  <si>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</si>
  <si>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</si>
  <si>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</si>
  <si>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</si>
  <si>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</si>
  <si>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</si>
  <si>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</si>
  <si>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</si>
  <si>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</si>
  <si>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</si>
  <si>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</si>
  <si>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</si>
  <si>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</si>
  <si>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</si>
  <si>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</si>
  <si>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</si>
  <si>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</si>
  <si>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</si>
  <si>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</si>
  <si>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</si>
  <si>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</si>
  <si>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</si>
  <si>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</si>
  <si>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</si>
  <si>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</si>
  <si>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</si>
  <si>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</si>
  <si>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</si>
  <si>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</si>
  <si>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</si>
  <si>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</si>
  <si>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</si>
  <si>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</si>
  <si>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</si>
  <si>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</si>
  <si>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</si>
  <si>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</si>
  <si>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</si>
  <si>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</si>
  <si>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</si>
  <si>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</si>
  <si>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</si>
  <si>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</si>
  <si>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</si>
  <si>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</si>
  <si>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</si>
  <si>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</si>
  <si>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</si>
  <si>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</si>
  <si>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</si>
  <si>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</si>
  <si>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</si>
  <si>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</si>
  <si>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</si>
  <si>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</si>
  <si>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</si>
  <si>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</si>
  <si>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</si>
  <si>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</si>
  <si>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</si>
  <si>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</si>
  <si>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</si>
  <si>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</si>
  <si>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</si>
  <si>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</si>
  <si>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</si>
  <si>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</si>
  <si>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</si>
  <si>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</si>
  <si>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</si>
  <si>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</si>
  <si>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</si>
  <si>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</si>
  <si>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</si>
  <si>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</si>
  <si>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</si>
  <si>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</si>
  <si>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</si>
  <si>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</si>
  <si>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</si>
  <si>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</si>
  <si>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</si>
  <si>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</si>
  <si>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</si>
  <si>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</si>
  <si>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</si>
  <si>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</si>
  <si>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</si>
  <si>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</si>
  <si>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</si>
  <si>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</si>
  <si>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</si>
  <si>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</si>
  <si>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</si>
  <si>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</si>
  <si>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</si>
  <si>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</si>
  <si>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</si>
  <si>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</si>
  <si>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</si>
  <si>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</si>
  <si>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</si>
  <si>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</si>
  <si>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</si>
  <si>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</si>
  <si>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</si>
  <si>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</si>
  <si>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</si>
  <si>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</si>
  <si>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</si>
  <si>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</si>
  <si>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</si>
  <si>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</si>
  <si>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</si>
  <si>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</si>
  <si>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</si>
  <si>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</si>
  <si>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</si>
  <si>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</si>
  <si>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</si>
  <si>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</si>
  <si>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</si>
  <si>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</si>
  <si>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</si>
  <si>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</si>
  <si>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</si>
  <si>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</si>
  <si>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</si>
  <si>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</si>
  <si>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</si>
  <si>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</si>
  <si>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</si>
  <si>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</si>
  <si>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</si>
  <si>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</si>
  <si>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</si>
  <si>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</si>
  <si>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</si>
  <si>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</si>
  <si>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</si>
  <si>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</si>
  <si>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</si>
  <si>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</si>
  <si>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</si>
  <si>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</si>
  <si>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</si>
  <si>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</si>
  <si>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</si>
  <si>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</si>
  <si>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</si>
  <si>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</si>
  <si>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</si>
  <si>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</si>
  <si>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</si>
  <si>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</si>
  <si>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</si>
  <si>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</si>
  <si>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</si>
  <si>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</si>
  <si>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</si>
  <si>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</si>
  <si>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</si>
  <si>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</si>
  <si>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</si>
  <si>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</si>
  <si>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</si>
  <si>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</si>
  <si>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</si>
  <si>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</si>
  <si>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</si>
  <si>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</si>
  <si>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</si>
  <si>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</si>
  <si>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</si>
  <si>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</si>
  <si>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</si>
  <si>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</si>
  <si>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</si>
  <si>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</si>
  <si>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</si>
  <si>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</si>
  <si>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</si>
  <si>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</si>
  <si>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</si>
  <si>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</si>
  <si>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</si>
  <si>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</si>
  <si>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</si>
  <si>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</si>
  <si>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</si>
  <si>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</si>
  <si>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</si>
  <si>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</si>
  <si>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</si>
  <si>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</si>
  <si>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</si>
  <si>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</si>
  <si>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</si>
  <si>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</si>
  <si>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</si>
  <si>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</si>
  <si>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</si>
  <si>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</si>
  <si>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</si>
  <si>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</si>
  <si>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</si>
  <si>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</si>
  <si>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</si>
  <si>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</si>
  <si>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</si>
  <si>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</si>
  <si>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</si>
  <si>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</si>
  <si>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</si>
  <si>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</si>
  <si>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</si>
  <si>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</si>
  <si>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</si>
  <si>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</si>
  <si>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</si>
  <si>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</si>
  <si>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</si>
  <si>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</si>
  <si>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</si>
  <si>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</si>
  <si>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</si>
  <si>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</si>
  <si>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</si>
  <si>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</si>
  <si>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</si>
  <si>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</si>
  <si>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</si>
  <si>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</si>
  <si>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</si>
  <si>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</si>
  <si>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</si>
  <si>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</si>
  <si>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</si>
  <si>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</si>
  <si>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</si>
  <si>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</si>
  <si>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</si>
  <si>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</si>
  <si>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</si>
  <si>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</si>
  <si>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</si>
  <si>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</si>
  <si>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</si>
  <si>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</si>
  <si>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</si>
  <si>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</si>
  <si>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</si>
  <si>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</si>
  <si>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</si>
  <si>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</si>
  <si>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</si>
  <si>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</si>
  <si>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</si>
  <si>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</si>
  <si>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</si>
  <si>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</si>
  <si>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</si>
  <si>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</si>
  <si>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</si>
  <si>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</si>
  <si>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</si>
  <si>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</si>
  <si>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</si>
  <si>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</si>
  <si>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</si>
  <si>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</si>
  <si>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</si>
  <si>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</si>
  <si>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</si>
  <si>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</si>
  <si>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</si>
  <si>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</si>
  <si>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</si>
  <si>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</si>
  <si>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</si>
  <si>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</si>
  <si>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</si>
  <si>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</si>
  <si>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</si>
  <si>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</si>
  <si>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</si>
  <si>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</si>
  <si>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</si>
  <si>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</si>
  <si>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</si>
  <si>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</si>
  <si>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</si>
  <si>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</si>
  <si>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</si>
  <si>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</si>
  <si>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</si>
  <si>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</si>
  <si>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</si>
  <si>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</si>
  <si>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</si>
  <si>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</si>
  <si>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</si>
  <si>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</si>
  <si>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</si>
  <si>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</si>
  <si>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</si>
  <si>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</si>
  <si>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</si>
  <si>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</si>
  <si>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</si>
  <si>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</si>
  <si>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</si>
  <si>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</si>
  <si>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</si>
  <si>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</si>
  <si>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</si>
  <si>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</si>
  <si>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</si>
  <si>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</si>
  <si>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</si>
  <si>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</si>
  <si>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</si>
  <si>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</si>
  <si>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</si>
  <si>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</si>
  <si>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</si>
  <si>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</si>
  <si>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</si>
  <si>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</si>
  <si>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</si>
  <si>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</si>
  <si>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</si>
  <si>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</si>
  <si>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</si>
  <si>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</si>
  <si>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</si>
  <si>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</si>
  <si>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</si>
  <si>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</si>
  <si>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</si>
  <si>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</si>
  <si>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</si>
  <si>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</si>
  <si>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</si>
  <si>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</si>
  <si>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</si>
  <si>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</si>
  <si>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</si>
  <si>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</si>
  <si>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</si>
  <si>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</si>
  <si>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</si>
  <si>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</si>
  <si>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</si>
  <si>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</si>
  <si>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</si>
  <si>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</si>
  <si>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</si>
  <si>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</si>
  <si>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</si>
  <si>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</si>
  <si>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</si>
  <si>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</si>
  <si>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</si>
  <si>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</si>
  <si>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</si>
  <si>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</si>
  <si>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</si>
  <si>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</si>
  <si>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</si>
  <si>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</si>
  <si>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</si>
  <si>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</si>
  <si>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</si>
  <si>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</si>
  <si>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</si>
  <si>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</si>
  <si>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</si>
  <si>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</si>
  <si>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</si>
  <si>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</si>
  <si>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</si>
  <si>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</si>
  <si>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</si>
  <si>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</si>
  <si>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</si>
  <si>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</si>
  <si>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</si>
  <si>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</si>
  <si>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</si>
  <si>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</si>
  <si>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</si>
  <si>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</si>
  <si>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</si>
  <si>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</si>
  <si>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</si>
  <si>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</si>
  <si>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</si>
  <si>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</si>
  <si>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</si>
  <si>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</si>
  <si>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</si>
  <si>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</si>
  <si>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</si>
  <si>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</si>
  <si>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</si>
  <si>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</si>
  <si>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</si>
  <si>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</si>
  <si>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</si>
  <si>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</si>
  <si>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</si>
  <si>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</si>
  <si>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</si>
  <si>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</si>
  <si>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</si>
  <si>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</si>
  <si>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</si>
  <si>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</si>
  <si>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</si>
  <si>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</si>
  <si>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</si>
  <si>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</si>
  <si>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</si>
  <si>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</si>
  <si>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</si>
  <si>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</si>
  <si>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</si>
  <si>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</si>
  <si>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</si>
  <si>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</si>
  <si>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</si>
  <si>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</si>
  <si>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</si>
  <si>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</si>
  <si>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</si>
  <si>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</si>
  <si>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</si>
  <si>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</si>
  <si>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</si>
  <si>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</si>
  <si>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</si>
  <si>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</si>
  <si>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</si>
  <si>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</si>
  <si>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</si>
  <si>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</si>
  <si>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</si>
  <si>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</si>
  <si>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</si>
  <si>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</si>
  <si>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</si>
  <si>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</si>
  <si>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</si>
  <si>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</si>
  <si>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</si>
  <si>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</si>
  <si>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</si>
  <si>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</si>
  <si>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</si>
  <si>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</si>
  <si>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</si>
  <si>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</si>
  <si>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</si>
  <si>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</si>
  <si>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</si>
  <si>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</si>
  <si>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</si>
  <si>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</si>
  <si>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</si>
  <si>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</si>
  <si>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</si>
  <si>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</si>
  <si>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</si>
  <si>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</si>
  <si>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</si>
  <si>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</si>
  <si>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</si>
  <si>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</si>
  <si>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</si>
  <si>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</si>
  <si>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</si>
  <si>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</si>
  <si>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</si>
  <si>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</si>
  <si>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</si>
  <si>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</si>
  <si>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</si>
  <si>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</si>
  <si>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</si>
  <si>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</si>
  <si>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</si>
  <si>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</si>
  <si>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</si>
  <si>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</si>
  <si>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</si>
  <si>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</si>
  <si>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</si>
  <si>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</si>
  <si>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</si>
  <si>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</si>
  <si>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</si>
  <si>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</si>
  <si>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</si>
  <si>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</si>
  <si>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</si>
  <si>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</si>
  <si>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</si>
  <si>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</si>
  <si>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</si>
  <si>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</si>
  <si>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</si>
  <si>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</si>
  <si>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</si>
  <si>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</si>
  <si>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</si>
  <si>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</si>
  <si>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</si>
  <si>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</si>
  <si>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</si>
  <si>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</si>
  <si>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</si>
  <si>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</si>
  <si>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</si>
  <si>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</si>
  <si>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</si>
  <si>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</si>
  <si>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</si>
  <si>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</si>
  <si>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</si>
  <si>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</si>
  <si>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</si>
  <si>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</si>
  <si>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</si>
  <si>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</si>
  <si>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</si>
  <si>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</si>
  <si>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</si>
  <si>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</si>
  <si>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</si>
  <si>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</si>
  <si>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</si>
  <si>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</si>
  <si>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</si>
  <si>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</si>
  <si>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</si>
  <si>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</si>
  <si>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</si>
  <si>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</si>
  <si>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</si>
  <si>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</si>
  <si>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</si>
  <si>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</si>
  <si>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</si>
  <si>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</si>
  <si>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</si>
  <si>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</si>
  <si>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</si>
  <si>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</si>
  <si>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</si>
  <si>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</si>
  <si>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</si>
  <si>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</si>
  <si>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</si>
  <si>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</si>
  <si>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</si>
  <si>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</si>
  <si>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</si>
  <si>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</si>
  <si>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</si>
  <si>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</si>
  <si>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</si>
  <si>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</si>
  <si>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</si>
  <si>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</si>
  <si>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</si>
  <si>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</si>
  <si>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</si>
  <si>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</si>
  <si>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</si>
  <si>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</si>
  <si>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</si>
  <si>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</si>
  <si>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</si>
  <si>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</si>
  <si>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</si>
  <si>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</si>
  <si>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</si>
  <si>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</si>
  <si>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</si>
  <si>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</si>
  <si>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</si>
  <si>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</si>
  <si>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</si>
  <si>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</si>
  <si>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</si>
  <si>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</si>
  <si>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</si>
  <si>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</si>
  <si>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</si>
  <si>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</si>
  <si>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</si>
  <si>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</si>
  <si>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</si>
  <si>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</si>
  <si>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</si>
  <si>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</si>
  <si>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</si>
  <si>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</si>
  <si>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</si>
  <si>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</si>
  <si>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</si>
  <si>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</si>
  <si>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</si>
  <si>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</si>
  <si>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</si>
  <si>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</si>
  <si>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</si>
  <si>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</si>
  <si>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</si>
  <si>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</si>
  <si>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</si>
  <si>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</si>
  <si>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</si>
  <si>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</si>
  <si>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</si>
  <si>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</si>
  <si>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</si>
  <si>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</si>
  <si>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</si>
  <si>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</si>
  <si>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</si>
  <si>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</si>
  <si>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</si>
  <si>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</si>
  <si>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</si>
  <si>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</si>
  <si>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</si>
  <si>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</si>
  <si>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</si>
  <si>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</si>
  <si>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</si>
  <si>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</si>
  <si>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</si>
  <si>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</si>
  <si>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</si>
  <si>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</si>
  <si>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</si>
  <si>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</si>
  <si>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</si>
  <si>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</si>
  <si>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</si>
  <si>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</si>
  <si>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</si>
  <si>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</si>
  <si>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</si>
  <si>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</si>
  <si>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</si>
  <si>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</si>
  <si>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</si>
  <si>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</si>
  <si>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</si>
  <si>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</si>
  <si>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</si>
  <si>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</si>
  <si>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</si>
  <si>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</si>
  <si>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</si>
  <si>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</si>
  <si>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</si>
  <si>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</si>
  <si>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</si>
  <si>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</si>
  <si>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</si>
  <si>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</si>
  <si>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</si>
  <si>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</si>
  <si>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</si>
  <si>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</si>
  <si>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</si>
  <si>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</si>
  <si>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</si>
  <si>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</si>
  <si>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</si>
  <si>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</si>
  <si>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</si>
  <si>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</si>
  <si>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</si>
  <si>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</si>
  <si>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</si>
  <si>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</si>
  <si>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</si>
  <si>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</si>
  <si>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</si>
  <si>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</si>
  <si>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</si>
  <si>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</si>
  <si>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</si>
  <si>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</si>
  <si>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</si>
  <si>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</si>
  <si>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</si>
  <si>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</si>
  <si>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</si>
  <si>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</si>
  <si>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</si>
  <si>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</si>
  <si>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</si>
  <si>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</si>
  <si>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</si>
  <si>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</si>
  <si>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</si>
  <si>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</si>
  <si>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</si>
  <si>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</si>
  <si>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</si>
  <si>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</si>
  <si>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</si>
  <si>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</si>
  <si>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</si>
  <si>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</si>
  <si>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</si>
  <si>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</si>
  <si>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</si>
  <si>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</si>
  <si>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</si>
  <si>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</si>
  <si>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</si>
  <si>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</si>
  <si>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</si>
  <si>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</si>
  <si>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</si>
  <si>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</si>
  <si>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</si>
  <si>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</si>
  <si>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</si>
  <si>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</si>
  <si>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</si>
  <si>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</si>
  <si>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</si>
  <si>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</si>
  <si>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</si>
  <si>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</si>
  <si>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</si>
  <si>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</si>
  <si>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</si>
  <si>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</si>
  <si>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</si>
  <si>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</si>
  <si>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</si>
  <si>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</si>
  <si>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</si>
  <si>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</si>
  <si>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</si>
  <si>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</si>
  <si>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</si>
  <si>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</si>
  <si>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</si>
  <si>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</si>
  <si>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</si>
  <si>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</si>
  <si>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</si>
  <si>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</si>
  <si>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</si>
  <si>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</si>
  <si>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</si>
  <si>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</si>
  <si>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</si>
  <si>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</si>
  <si>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</si>
  <si>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</si>
  <si>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</si>
  <si>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</si>
  <si>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</si>
  <si>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</si>
  <si>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</si>
  <si>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</si>
  <si>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</si>
  <si>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</si>
  <si>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</si>
  <si>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</si>
  <si>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</si>
  <si>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</si>
  <si>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</si>
  <si>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</si>
  <si>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</si>
  <si>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</si>
  <si>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</si>
  <si>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</si>
  <si>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</si>
  <si>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</si>
  <si>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</si>
  <si>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</si>
  <si>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</si>
  <si>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</si>
  <si>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</si>
  <si>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</si>
  <si>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</si>
  <si>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</si>
  <si>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</si>
  <si>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</si>
  <si>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</si>
  <si>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</si>
  <si>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</si>
  <si>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</si>
  <si>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</si>
  <si>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</si>
  <si>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</si>
  <si>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</si>
  <si>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</si>
  <si>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</si>
  <si>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</si>
  <si>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</si>
  <si>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</si>
  <si>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</si>
  <si>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</si>
  <si>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</si>
  <si>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</si>
  <si>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</si>
  <si>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</si>
  <si>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</si>
  <si>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</si>
  <si>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</si>
  <si>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</si>
  <si>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</si>
  <si>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</si>
  <si>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</si>
  <si>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</si>
  <si>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</si>
  <si>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</si>
  <si>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</si>
  <si>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</si>
  <si>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</si>
  <si>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</si>
  <si>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</si>
  <si>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</si>
  <si>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</si>
  <si>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</si>
  <si>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</si>
  <si>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</si>
  <si>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</si>
  <si>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</si>
  <si>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</si>
  <si>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</si>
  <si>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</si>
  <si>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</si>
  <si>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</si>
  <si>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</si>
  <si>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</si>
  <si>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</si>
  <si>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</si>
  <si>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</si>
  <si>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</si>
  <si>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</si>
  <si>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</si>
  <si>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</si>
  <si>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</si>
  <si>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</si>
  <si>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</si>
  <si>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</si>
  <si>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</si>
  <si>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</si>
  <si>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</si>
  <si>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</si>
  <si>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</si>
  <si>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</si>
  <si>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</si>
  <si>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</si>
  <si>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</si>
  <si>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</si>
  <si>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</si>
  <si>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</si>
  <si>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</si>
  <si>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</si>
  <si>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</si>
  <si>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</si>
  <si>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</si>
  <si>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</si>
  <si>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</si>
  <si>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</si>
  <si>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</si>
  <si>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</si>
  <si>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</si>
  <si>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</si>
  <si>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</si>
  <si>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</si>
  <si>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</si>
  <si>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</si>
  <si>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</si>
  <si>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</si>
  <si>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</si>
  <si>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</si>
  <si>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</si>
  <si>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</si>
  <si>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</si>
  <si>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</si>
  <si>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</si>
  <si>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</si>
  <si>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</si>
  <si>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</si>
  <si>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</si>
  <si>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</si>
  <si>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</si>
  <si>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</si>
  <si>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</si>
  <si>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</si>
  <si>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</si>
  <si>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</si>
  <si>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</si>
  <si>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</si>
  <si>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</si>
  <si>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</si>
  <si>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</si>
  <si>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</si>
  <si>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</si>
  <si>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</si>
  <si>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</si>
  <si>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</si>
  <si>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</si>
  <si>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</si>
  <si>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</si>
  <si>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</si>
  <si>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</si>
  <si>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</si>
  <si>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</si>
  <si>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</si>
  <si>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</si>
  <si>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</si>
  <si>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</si>
  <si>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</si>
  <si>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</si>
  <si>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</si>
  <si>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</si>
  <si>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</si>
  <si>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</si>
  <si>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</si>
  <si>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</si>
  <si>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</si>
  <si>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</si>
  <si>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</si>
  <si>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</si>
  <si>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</si>
  <si>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</si>
  <si>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</si>
  <si>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</si>
  <si>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</si>
  <si>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</si>
  <si>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</si>
  <si>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</si>
  <si>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</si>
  <si>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</si>
  <si>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</si>
  <si>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</si>
  <si>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</si>
  <si>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</si>
  <si>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</si>
  <si>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</si>
  <si>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</si>
  <si>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</si>
  <si>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</si>
  <si>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</si>
  <si>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</si>
  <si>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</si>
  <si>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</si>
  <si>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</si>
  <si>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</si>
  <si>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</si>
  <si>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</si>
  <si>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</si>
  <si>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</si>
  <si>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</si>
  <si>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</si>
  <si>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</si>
  <si>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</si>
  <si>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</si>
  <si>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</si>
  <si>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</si>
  <si>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</si>
  <si>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</si>
  <si>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</si>
  <si>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</si>
  <si>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</si>
  <si>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</si>
  <si>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</si>
  <si>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</si>
  <si>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</si>
  <si>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</si>
  <si>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</si>
  <si>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</si>
  <si>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</si>
  <si>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</si>
  <si>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</si>
  <si>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</si>
  <si>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</si>
  <si>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</si>
  <si>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</si>
  <si>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</si>
  <si>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</si>
  <si>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</si>
  <si>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</si>
  <si>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</si>
  <si>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</si>
  <si>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</si>
  <si>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</si>
  <si>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</si>
  <si>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</si>
  <si>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</si>
  <si>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</si>
  <si>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</si>
  <si>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</si>
  <si>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</si>
  <si>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</si>
  <si>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</si>
  <si>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</si>
  <si>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</si>
  <si>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</si>
  <si>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</si>
  <si>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</si>
  <si>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</si>
  <si>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</si>
  <si>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</si>
  <si>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</si>
  <si>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</si>
  <si>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</si>
  <si>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</si>
  <si>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</si>
  <si>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</si>
  <si>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</si>
  <si>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</si>
  <si>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</si>
  <si>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</si>
  <si>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</si>
  <si>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</si>
  <si>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</si>
  <si>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</si>
  <si>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</si>
  <si>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</si>
  <si>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</si>
  <si>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</si>
  <si>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</si>
  <si>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</si>
  <si>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</si>
  <si>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</si>
  <si>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</si>
  <si>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</si>
  <si>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</si>
  <si>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</si>
  <si>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</si>
  <si>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</si>
  <si>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</si>
  <si>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</si>
  <si>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</si>
  <si>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</si>
  <si>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</si>
  <si>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</si>
  <si>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</si>
  <si>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</si>
  <si>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</si>
  <si>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</si>
  <si>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</si>
  <si>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</si>
  <si>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</si>
  <si>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</si>
  <si>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</si>
  <si>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</si>
  <si>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</si>
  <si>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</si>
  <si>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</si>
  <si>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</si>
  <si>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</si>
  <si>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</si>
  <si>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</si>
  <si>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</si>
  <si>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</si>
  <si>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</si>
  <si>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</si>
  <si>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</si>
  <si>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</si>
  <si>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</si>
  <si>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</si>
  <si>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</si>
  <si>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</si>
  <si>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</si>
  <si>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</si>
  <si>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</si>
  <si>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</si>
  <si>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</si>
  <si>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</si>
  <si>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</si>
  <si>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</si>
  <si>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</si>
  <si>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</si>
  <si>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</si>
  <si>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</si>
  <si>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</si>
  <si>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</si>
  <si>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</si>
  <si>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</si>
  <si>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</si>
  <si>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</si>
  <si>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</si>
  <si>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</si>
  <si>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</si>
  <si>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</si>
  <si>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</si>
  <si>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</si>
  <si>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</si>
  <si>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</si>
  <si>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</si>
  <si>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</si>
  <si>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</si>
  <si>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</si>
  <si>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</si>
  <si>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</si>
  <si>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</si>
  <si>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</si>
  <si>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</si>
  <si>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</si>
  <si>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</si>
  <si>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</si>
  <si>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</si>
  <si>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</si>
  <si>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</si>
  <si>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</si>
  <si>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</si>
  <si>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</si>
  <si>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</si>
  <si>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</si>
  <si>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</si>
  <si>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</si>
  <si>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</si>
  <si>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</si>
  <si>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</si>
  <si>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</si>
  <si>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</si>
  <si>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</si>
  <si>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</si>
  <si>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</si>
  <si>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</si>
  <si>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</si>
  <si>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</si>
  <si>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</si>
  <si>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</si>
  <si>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</si>
  <si>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</si>
  <si>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</si>
  <si>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</si>
  <si>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</si>
  <si>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</si>
  <si>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</si>
  <si>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</si>
  <si>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</si>
  <si>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</si>
  <si>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</si>
  <si>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</si>
  <si>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</si>
  <si>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</si>
  <si>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</si>
  <si>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</si>
  <si>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</si>
  <si>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</si>
  <si>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</si>
  <si>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</si>
  <si>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</si>
  <si>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</si>
  <si>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</si>
  <si>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</si>
  <si>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</si>
  <si>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</si>
  <si>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</si>
  <si>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</si>
  <si>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</si>
  <si>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</si>
  <si>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</si>
  <si>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</si>
  <si>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</si>
  <si>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</si>
  <si>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</si>
  <si>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</si>
  <si>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</si>
  <si>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</si>
  <si>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</si>
  <si>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</si>
  <si>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</si>
  <si>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</si>
  <si>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</si>
  <si>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</si>
  <si>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</si>
  <si>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</si>
  <si>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</si>
  <si>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</si>
  <si>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</si>
  <si>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</si>
  <si>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</si>
  <si>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</si>
  <si>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</si>
  <si>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</si>
  <si>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</si>
  <si>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</si>
  <si>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</si>
  <si>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</si>
  <si>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</si>
  <si>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</si>
  <si>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</si>
  <si>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</si>
  <si>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</si>
  <si>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</si>
  <si>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</si>
  <si>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</si>
  <si>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</si>
  <si>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</si>
  <si>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</si>
  <si>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</si>
  <si>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</si>
  <si>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</si>
  <si>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</si>
  <si>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</si>
  <si>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</si>
  <si>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</si>
  <si>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</si>
  <si>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</si>
  <si>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</si>
  <si>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</si>
  <si>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</si>
  <si>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</si>
  <si>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</si>
  <si>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</si>
  <si>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</si>
  <si>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</si>
  <si>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</si>
  <si>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</si>
  <si>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</si>
  <si>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</si>
  <si>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</si>
  <si>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</si>
  <si>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</si>
  <si>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</si>
  <si>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</si>
  <si>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</si>
  <si>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</si>
  <si>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</si>
  <si>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</si>
  <si>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</si>
  <si>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</si>
  <si>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</si>
  <si>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</si>
  <si>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</si>
  <si>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</si>
  <si>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</si>
  <si>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</si>
  <si>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</si>
  <si>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</si>
  <si>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</si>
  <si>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</si>
  <si>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</si>
  <si>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</si>
  <si>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</si>
  <si>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</si>
  <si>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</si>
  <si>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</si>
  <si>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</si>
  <si>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</si>
  <si>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</si>
  <si>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</si>
  <si>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</si>
  <si>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</si>
  <si>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</si>
  <si>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</si>
  <si>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</si>
  <si>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</si>
  <si>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</si>
  <si>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</si>
  <si>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</si>
  <si>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</si>
  <si>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</si>
  <si>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</si>
  <si>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</si>
  <si>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</si>
  <si>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</si>
  <si>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</si>
  <si>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</si>
  <si>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</si>
  <si>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</si>
  <si>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</si>
  <si>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</si>
  <si>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</si>
  <si>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</si>
  <si>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</si>
  <si>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</si>
  <si>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</si>
  <si>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</si>
  <si>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</si>
  <si>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</si>
  <si>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</si>
  <si>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</si>
  <si>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</si>
  <si>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</si>
  <si>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</si>
  <si>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</si>
  <si>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</si>
  <si>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</si>
  <si>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</si>
  <si>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</si>
  <si>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</si>
  <si>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</si>
  <si>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</si>
  <si>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</si>
  <si>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</si>
  <si>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</si>
  <si>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</si>
  <si>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</si>
  <si>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</si>
  <si>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</si>
  <si>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</si>
  <si>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</si>
  <si>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</si>
  <si>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</si>
  <si>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</si>
  <si>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</si>
  <si>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</si>
  <si>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</si>
  <si>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</si>
  <si>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</si>
  <si>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</si>
  <si>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</si>
  <si>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</si>
  <si>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</si>
  <si>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</si>
  <si>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</si>
  <si>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</si>
  <si>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</si>
  <si>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</si>
  <si>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</si>
  <si>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</si>
  <si>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</si>
  <si>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</si>
  <si>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</si>
  <si>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</si>
  <si>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</si>
  <si>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</si>
  <si>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</si>
  <si>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</si>
  <si>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</si>
  <si>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</si>
  <si>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</si>
  <si>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</si>
  <si>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</si>
  <si>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</si>
  <si>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</si>
  <si>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</si>
  <si>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</si>
  <si>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</si>
  <si>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</si>
  <si>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</si>
  <si>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</si>
  <si>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</si>
  <si>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</si>
  <si>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</si>
  <si>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</si>
  <si>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</si>
  <si>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</si>
  <si>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</si>
  <si>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</si>
  <si>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</si>
  <si>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</si>
  <si>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</si>
  <si>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</si>
  <si>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</si>
  <si>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</si>
  <si>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</si>
  <si>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</si>
  <si>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</si>
  <si>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</si>
  <si>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</si>
  <si>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</si>
  <si>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</si>
  <si>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</si>
  <si>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</si>
  <si>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</si>
  <si>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</si>
  <si>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</si>
  <si>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</si>
  <si>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</si>
  <si>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</si>
  <si>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</si>
  <si>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</si>
  <si>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</si>
  <si>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</si>
  <si>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</si>
  <si>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</si>
  <si>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</si>
  <si>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</si>
  <si>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</si>
  <si>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</si>
  <si>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</si>
  <si>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</si>
  <si>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</si>
  <si>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</si>
  <si>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</si>
  <si>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</si>
  <si>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</si>
  <si>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</si>
  <si>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</si>
  <si>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</si>
  <si>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</si>
  <si>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</si>
  <si>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</si>
  <si>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</si>
  <si>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</si>
  <si>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</si>
  <si>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</si>
  <si>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</si>
  <si>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</si>
  <si>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</si>
  <si>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</si>
  <si>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</si>
  <si>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</si>
  <si>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</si>
  <si>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</si>
  <si>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</si>
  <si>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</si>
  <si>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</si>
  <si>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</si>
  <si>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</si>
  <si>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</si>
  <si>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</si>
  <si>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</si>
  <si>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</si>
  <si>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</si>
  <si>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</si>
  <si>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</si>
  <si>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</si>
  <si>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</si>
  <si>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</si>
  <si>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</si>
  <si>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</si>
  <si>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</si>
  <si>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</si>
  <si>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</si>
  <si>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</si>
  <si>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</si>
  <si>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</si>
  <si>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</si>
  <si>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</si>
  <si>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</si>
  <si>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</si>
  <si>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</si>
  <si>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</si>
  <si>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</si>
  <si>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</si>
  <si>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</si>
  <si>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</si>
  <si>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</si>
  <si>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</si>
  <si>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</si>
  <si>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</si>
  <si>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</si>
  <si>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</si>
  <si>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</si>
  <si>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</si>
  <si>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</si>
  <si>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</si>
  <si>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</si>
  <si>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</si>
  <si>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</si>
  <si>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</si>
  <si>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</si>
  <si>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</si>
  <si>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</si>
  <si>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</si>
  <si>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</si>
  <si>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</si>
  <si>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</si>
  <si>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</si>
  <si>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</si>
  <si>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</si>
  <si>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</si>
  <si>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</si>
  <si>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</si>
  <si>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</si>
  <si>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</si>
  <si>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</si>
  <si>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</si>
  <si>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</si>
  <si>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</si>
  <si>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</si>
  <si>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</si>
  <si>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</si>
  <si>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</si>
  <si>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</si>
  <si>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</si>
  <si>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</si>
  <si>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</si>
  <si>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</si>
  <si>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</si>
  <si>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</si>
  <si>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</si>
  <si>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</si>
  <si>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</si>
  <si>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</si>
  <si>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</si>
  <si>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</si>
  <si>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</si>
  <si>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</si>
  <si>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</si>
  <si>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</si>
  <si>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</si>
  <si>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</si>
  <si>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</si>
  <si>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</si>
  <si>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</si>
  <si>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</si>
  <si>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</si>
  <si>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</si>
  <si>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</si>
  <si>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</si>
  <si>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</si>
  <si>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</si>
  <si>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</si>
  <si>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</si>
  <si>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</si>
  <si>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</si>
  <si>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</si>
  <si>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</si>
  <si>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</si>
  <si>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</si>
  <si>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</si>
  <si>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</si>
  <si>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</si>
  <si>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</si>
  <si>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</si>
  <si>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</si>
  <si>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</si>
  <si>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</si>
  <si>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</si>
  <si>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</si>
  <si>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</si>
  <si>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</si>
  <si>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</si>
  <si>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</si>
  <si>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</si>
  <si>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</si>
  <si>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</si>
  <si>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</si>
  <si>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</si>
  <si>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</si>
  <si>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</si>
  <si>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</si>
  <si>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</si>
  <si>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</si>
  <si>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</si>
  <si>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</si>
  <si>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</si>
  <si>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</si>
  <si>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</si>
  <si>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</si>
  <si>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</si>
  <si>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</si>
  <si>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</si>
  <si>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</si>
  <si>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</si>
  <si>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</si>
  <si>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</si>
  <si>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</si>
  <si>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</si>
  <si>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</si>
  <si>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</si>
  <si>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</si>
  <si>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</si>
  <si>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</si>
  <si>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</si>
  <si>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</si>
  <si>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</si>
  <si>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</si>
  <si>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</si>
  <si>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</si>
  <si>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</si>
  <si>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</si>
  <si>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</si>
  <si>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</si>
  <si>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</si>
  <si>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</si>
  <si>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</si>
  <si>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</si>
  <si>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</si>
  <si>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</si>
  <si>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</si>
  <si>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</si>
  <si>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</si>
  <si>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</si>
  <si>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</si>
  <si>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</si>
  <si>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</si>
  <si>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</si>
  <si>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</si>
  <si>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</si>
  <si>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</si>
  <si>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</si>
  <si>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</si>
  <si>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</si>
  <si>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</si>
  <si>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</si>
  <si>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</si>
  <si>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</si>
  <si>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</si>
  <si>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</si>
  <si>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</si>
  <si>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</si>
  <si>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</si>
  <si>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</si>
  <si>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</si>
  <si>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</si>
  <si>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</si>
  <si>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</si>
  <si>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</si>
  <si>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</si>
  <si>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</si>
  <si>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</si>
  <si>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</si>
  <si>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</si>
  <si>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</si>
  <si>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</si>
  <si>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</si>
  <si>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</si>
  <si>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</si>
  <si>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</si>
  <si>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</si>
  <si>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</si>
  <si>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</si>
  <si>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</si>
  <si>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</si>
  <si>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</si>
  <si>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</si>
  <si>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</si>
  <si>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</si>
  <si>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</si>
  <si>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</si>
  <si>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</si>
  <si>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</si>
  <si>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</si>
  <si>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</si>
  <si>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</si>
  <si>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</si>
  <si>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</si>
  <si>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</si>
  <si>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</si>
  <si>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</si>
  <si>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</si>
  <si>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</si>
  <si>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</si>
  <si>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</si>
  <si>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</si>
  <si>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</si>
  <si>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</si>
  <si>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</si>
  <si>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</si>
  <si>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</si>
  <si>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</si>
  <si>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</si>
  <si>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</si>
  <si>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</si>
  <si>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</si>
  <si>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</si>
  <si>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</si>
  <si>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</si>
  <si>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</si>
  <si>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</si>
  <si>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</si>
  <si>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</si>
  <si>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</si>
  <si>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</si>
  <si>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</si>
  <si>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</si>
  <si>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</si>
  <si>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</si>
  <si>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</si>
  <si>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</si>
  <si>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</si>
  <si>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</si>
  <si>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</si>
  <si>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</si>
  <si>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</si>
  <si>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</si>
  <si>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</si>
  <si>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</si>
  <si>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</si>
  <si>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</si>
  <si>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</si>
  <si>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</si>
  <si>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</si>
  <si>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</si>
  <si>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</si>
  <si>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</si>
  <si>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</si>
  <si>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</si>
  <si>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</si>
  <si>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</si>
  <si>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</si>
  <si>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</si>
  <si>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</si>
  <si>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</si>
  <si>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</si>
  <si>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</si>
  <si>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</si>
  <si>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</si>
  <si>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</si>
  <si>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</si>
  <si>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</si>
  <si>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</si>
  <si>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</si>
  <si>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</si>
  <si>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</si>
  <si>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</si>
  <si>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</si>
  <si>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</si>
  <si>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</si>
  <si>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</si>
  <si>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</si>
  <si>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</si>
  <si>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</si>
  <si>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</si>
  <si>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</si>
  <si>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</si>
  <si>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</si>
  <si>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</si>
  <si>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</si>
  <si>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</si>
  <si>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</si>
  <si>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</si>
  <si>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</si>
  <si>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</si>
  <si>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</si>
  <si>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</si>
  <si>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</si>
  <si>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</si>
  <si>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</si>
  <si>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</si>
  <si>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</si>
  <si>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</si>
  <si>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</si>
  <si>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</si>
  <si>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</si>
  <si>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</si>
  <si>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</si>
  <si>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</si>
  <si>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</si>
  <si>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</si>
  <si>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</si>
  <si>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</si>
  <si>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</si>
  <si>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</si>
  <si>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</si>
  <si>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</si>
  <si>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</si>
  <si>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</si>
  <si>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</si>
  <si>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</si>
  <si>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</si>
  <si>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</si>
  <si>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</si>
  <si>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</si>
  <si>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</si>
  <si>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</si>
  <si>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</si>
  <si>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</si>
  <si>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</si>
  <si>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</si>
  <si>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</si>
  <si>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</si>
  <si>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</si>
  <si>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</si>
  <si>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</si>
  <si>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</si>
  <si>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</si>
  <si>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</si>
  <si>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</si>
  <si>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</si>
  <si>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</si>
  <si>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</si>
  <si>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</si>
  <si>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</si>
  <si>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</si>
  <si>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</si>
  <si>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</si>
  <si>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</si>
  <si>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</si>
  <si>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</si>
  <si>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</si>
  <si>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</si>
  <si>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</si>
  <si>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</si>
  <si>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</si>
  <si>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</si>
  <si>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</si>
  <si>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</si>
  <si>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</si>
  <si>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</si>
  <si>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</si>
  <si>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</si>
  <si>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</si>
  <si>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</si>
  <si>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</si>
  <si>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</si>
  <si>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</si>
  <si>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</si>
  <si>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</si>
  <si>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</si>
  <si>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</si>
  <si>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</si>
  <si>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</si>
  <si>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</si>
  <si>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</si>
  <si>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</si>
  <si>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</si>
  <si>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</si>
  <si>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</si>
  <si>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</si>
  <si>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</si>
  <si>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</si>
  <si>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</si>
  <si>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</si>
  <si>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</si>
  <si>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</si>
  <si>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</si>
  <si>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</si>
  <si>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</si>
  <si>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</si>
  <si>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</si>
  <si>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</si>
  <si>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</si>
  <si>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</si>
  <si>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</si>
  <si>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</si>
  <si>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</si>
  <si>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</si>
  <si>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</si>
  <si>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</si>
  <si>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</si>
  <si>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</si>
  <si>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</si>
  <si>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</si>
  <si>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</si>
  <si>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</si>
  <si>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</si>
  <si>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</si>
  <si>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</si>
  <si>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</si>
  <si>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</si>
  <si>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</si>
  <si>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</si>
  <si>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</si>
  <si>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</si>
  <si>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</si>
  <si>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</si>
  <si>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</si>
  <si>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</si>
  <si>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</si>
  <si>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</si>
  <si>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</si>
  <si>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</si>
  <si>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</si>
  <si>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</si>
  <si>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</si>
  <si>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</si>
  <si>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</si>
  <si>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</si>
  <si>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</si>
  <si>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</si>
  <si>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</si>
  <si>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</si>
  <si>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</si>
  <si>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</si>
  <si>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</si>
  <si>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</si>
  <si>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</si>
  <si>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</si>
  <si>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</si>
  <si>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</si>
  <si>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</si>
  <si>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</si>
  <si>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</si>
  <si>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</si>
  <si>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</si>
  <si>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</si>
  <si>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</si>
  <si>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</si>
  <si>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</si>
  <si>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</si>
  <si>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</si>
  <si>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</si>
  <si>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</si>
  <si>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</si>
  <si>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</si>
  <si>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</si>
  <si>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</si>
  <si>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</si>
  <si>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</si>
  <si>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</si>
  <si>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</si>
  <si>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</si>
  <si>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</si>
  <si>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</si>
  <si>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</si>
  <si>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</si>
  <si>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</si>
  <si>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</si>
  <si>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</si>
  <si>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</si>
  <si>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</si>
  <si>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</si>
  <si>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</si>
  <si>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</si>
  <si>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</si>
  <si>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</si>
  <si>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</si>
  <si>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</si>
  <si>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</si>
  <si>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</si>
  <si>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</si>
  <si>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</si>
  <si>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</si>
  <si>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</si>
  <si>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</si>
  <si>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</si>
  <si>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</si>
  <si>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</si>
  <si>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</si>
  <si>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</si>
  <si>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</si>
  <si>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</si>
  <si>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</si>
  <si>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</si>
  <si>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</si>
  <si>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</si>
  <si>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</si>
  <si>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</si>
  <si>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</si>
  <si>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</si>
  <si>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</si>
  <si>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</si>
  <si>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</si>
  <si>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</si>
  <si>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</si>
  <si>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</si>
  <si>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</si>
  <si>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</si>
  <si>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</si>
  <si>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</si>
  <si>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</si>
  <si>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</si>
  <si>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</si>
  <si>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</si>
  <si>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</si>
  <si>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</si>
  <si>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</si>
  <si>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</si>
  <si>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</si>
  <si>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</si>
  <si>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</si>
  <si>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</si>
  <si>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</si>
  <si>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</si>
  <si>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</si>
  <si>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</si>
  <si>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</si>
  <si>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</si>
  <si>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</si>
  <si>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</si>
  <si>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</si>
  <si>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</si>
  <si>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</si>
  <si>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</si>
  <si>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</si>
  <si>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</si>
  <si>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</si>
  <si>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</si>
  <si>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</si>
  <si>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</si>
  <si>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</si>
  <si>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</si>
  <si>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</si>
  <si>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</si>
  <si>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</si>
  <si>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</si>
  <si>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</si>
  <si>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</si>
  <si>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</si>
  <si>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</si>
  <si>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</si>
  <si>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</si>
  <si>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</si>
  <si>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</si>
  <si>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</si>
  <si>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</si>
  <si>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</si>
  <si>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</si>
  <si>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</si>
  <si>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</si>
  <si>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</si>
  <si>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</si>
  <si>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</si>
  <si>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</si>
  <si>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</si>
  <si>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</si>
  <si>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</si>
  <si>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</si>
  <si>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</si>
  <si>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</si>
  <si>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</si>
  <si>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</si>
  <si>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</si>
  <si>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</si>
  <si>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</si>
  <si>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</si>
  <si>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</si>
  <si>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</si>
  <si>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</si>
  <si>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</si>
  <si>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</si>
  <si>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</si>
  <si>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</si>
  <si>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</si>
  <si>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</si>
  <si>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</si>
  <si>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</si>
  <si>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</si>
  <si>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</si>
  <si>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</si>
  <si>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</si>
  <si>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</si>
  <si>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</si>
  <si>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</si>
  <si>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</si>
  <si>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</si>
  <si>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</si>
  <si>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</si>
  <si>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</si>
  <si>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</si>
  <si>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</si>
  <si>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</si>
  <si>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</si>
  <si>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</si>
  <si>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</si>
  <si>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</si>
  <si>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</si>
  <si>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</si>
  <si>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</si>
  <si>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</si>
  <si>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</si>
  <si>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</si>
  <si>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</si>
  <si>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</si>
  <si>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</si>
  <si>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</si>
  <si>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</si>
  <si>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</si>
  <si>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</si>
  <si>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</si>
  <si>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</si>
  <si>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</si>
  <si>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</si>
  <si>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</si>
  <si>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</si>
  <si>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</si>
  <si>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</si>
  <si>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</si>
  <si>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</si>
  <si>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</si>
  <si>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</si>
  <si>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</si>
  <si>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</si>
  <si>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</si>
  <si>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</si>
  <si>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</si>
  <si>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</si>
  <si>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</si>
  <si>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</si>
  <si>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</si>
  <si>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</si>
  <si>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</si>
  <si>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</si>
  <si>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</si>
  <si>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</si>
  <si>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</si>
  <si>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</si>
  <si>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</si>
  <si>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</si>
  <si>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</si>
  <si>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</si>
  <si>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</si>
  <si>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</si>
  <si>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</si>
  <si>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</si>
  <si>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</si>
  <si>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</si>
  <si>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</si>
  <si>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</si>
  <si>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</si>
  <si>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</si>
  <si>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</si>
  <si>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</si>
  <si>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</si>
  <si>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</si>
  <si>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</si>
  <si>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</si>
  <si>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</si>
  <si>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</si>
  <si>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</si>
  <si>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</si>
  <si>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</si>
  <si>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</si>
  <si>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</si>
  <si>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</si>
  <si>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</si>
  <si>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</si>
  <si>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</si>
  <si>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</si>
  <si>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</si>
  <si>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</si>
  <si>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</si>
  <si>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</si>
  <si>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</si>
  <si>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</si>
  <si>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</si>
  <si>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</si>
  <si>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</si>
  <si>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</si>
  <si>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</si>
  <si>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</si>
  <si>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</si>
  <si>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</si>
  <si>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</si>
  <si>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</si>
  <si>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</si>
  <si>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</si>
  <si>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</si>
  <si>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</si>
  <si>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</si>
  <si>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</si>
  <si>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</si>
  <si>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</si>
  <si>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</si>
  <si>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</si>
  <si>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</si>
  <si>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</si>
  <si>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</si>
  <si>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</si>
  <si>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</si>
  <si>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</si>
  <si>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</si>
  <si>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</si>
  <si>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</si>
  <si>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</si>
  <si>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</si>
  <si>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</si>
  <si>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</si>
  <si>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</si>
  <si>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</si>
  <si>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</si>
  <si>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</si>
  <si>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</si>
  <si>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</si>
  <si>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</si>
  <si>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</si>
  <si>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</si>
  <si>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</si>
  <si>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</si>
  <si>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</si>
  <si>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</si>
  <si>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</si>
  <si>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</si>
  <si>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</si>
  <si>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</si>
  <si>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</si>
  <si>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</si>
  <si>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</si>
  <si>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</si>
  <si>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</si>
  <si>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</si>
  <si>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</si>
  <si>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</si>
  <si>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</si>
  <si>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</si>
  <si>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</si>
  <si>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</si>
  <si>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</si>
  <si>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</si>
  <si>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</si>
  <si>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</si>
  <si>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</si>
  <si>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</si>
  <si>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</si>
  <si>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</si>
  <si>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</si>
  <si>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</si>
  <si>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</si>
  <si>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</si>
  <si>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</si>
  <si>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</si>
  <si>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</si>
  <si>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</si>
  <si>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</si>
  <si>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</si>
  <si>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</si>
  <si>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</si>
  <si>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</si>
  <si>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</si>
  <si>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</si>
  <si>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</si>
  <si>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</si>
  <si>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</si>
  <si>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</si>
  <si>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</si>
  <si>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</si>
  <si>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</si>
  <si>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</si>
  <si>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</si>
  <si>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</si>
  <si>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</si>
  <si>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</si>
  <si>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</si>
  <si>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</si>
  <si>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</si>
  <si>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</si>
  <si>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</si>
  <si>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</si>
  <si>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</si>
  <si>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</si>
  <si>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</si>
  <si>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</si>
  <si>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</si>
  <si>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</si>
  <si>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</si>
  <si>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</si>
  <si>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</si>
  <si>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</si>
  <si>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</si>
  <si>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</si>
  <si>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</si>
  <si>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</si>
  <si>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</si>
  <si>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</si>
  <si>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</si>
  <si>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</si>
  <si>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</si>
  <si>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</si>
  <si>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</si>
  <si>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</si>
  <si>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</si>
  <si>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</si>
  <si>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</si>
  <si>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</si>
  <si>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</si>
  <si>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</si>
  <si>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</si>
  <si>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</si>
  <si>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</si>
  <si>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</si>
  <si>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</si>
  <si>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</si>
  <si>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</si>
  <si>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</si>
  <si>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</si>
  <si>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</si>
  <si>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</si>
  <si>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</si>
  <si>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</si>
  <si>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</si>
  <si>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</si>
  <si>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</si>
  <si>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</si>
  <si>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</si>
  <si>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</si>
  <si>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</si>
  <si>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</si>
  <si>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</si>
  <si>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</si>
  <si>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</si>
  <si>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</si>
  <si>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</si>
  <si>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</si>
  <si>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</si>
  <si>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</si>
  <si>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</si>
  <si>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</si>
  <si>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</si>
  <si>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</si>
  <si>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</si>
  <si>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</si>
  <si>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</si>
  <si>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</si>
  <si>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</si>
  <si>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</si>
  <si>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</si>
  <si>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</si>
  <si>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</si>
  <si>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</si>
  <si>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</si>
  <si>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</si>
  <si>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</si>
  <si>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</si>
  <si>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</si>
  <si>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</si>
  <si>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</si>
  <si>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</si>
  <si>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</si>
  <si>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</si>
  <si>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</si>
  <si>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</si>
  <si>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</si>
  <si>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</si>
  <si>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</si>
  <si>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</si>
  <si>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</si>
  <si>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</si>
  <si>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</si>
  <si>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</si>
  <si>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</si>
  <si>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</si>
  <si>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</si>
  <si>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</si>
  <si>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</si>
  <si>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</si>
  <si>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</si>
  <si>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</si>
  <si>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</si>
  <si>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</si>
  <si>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</si>
  <si>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</si>
  <si>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</si>
  <si>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</si>
  <si>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</si>
  <si>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</si>
  <si>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</si>
  <si>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</si>
  <si>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</si>
  <si>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</si>
  <si>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</si>
  <si>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</si>
  <si>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</si>
  <si>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</si>
  <si>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</si>
  <si>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</si>
  <si>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</si>
  <si>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</si>
  <si>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</si>
  <si>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</si>
  <si>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</si>
  <si>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</si>
  <si>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</si>
  <si>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</si>
  <si>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</si>
  <si>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</si>
  <si>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</si>
  <si>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</si>
  <si>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</si>
  <si>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</si>
  <si>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</si>
  <si>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</si>
  <si>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</si>
  <si>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</si>
  <si>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</si>
  <si>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</si>
  <si>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</si>
  <si>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</si>
  <si>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</si>
  <si>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</si>
  <si>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</si>
  <si>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</si>
  <si>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</si>
  <si>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</si>
  <si>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</si>
  <si>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</si>
  <si>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</si>
  <si>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</si>
  <si>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</si>
  <si>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</si>
  <si>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</si>
  <si>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</si>
  <si>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</si>
  <si>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</si>
  <si>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</si>
  <si>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</si>
  <si>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</si>
  <si>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</si>
  <si>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</si>
  <si>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</si>
  <si>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</si>
  <si>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</si>
  <si>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</si>
  <si>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</si>
  <si>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</si>
  <si>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</si>
  <si>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</si>
  <si>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</si>
  <si>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</si>
  <si>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</si>
  <si>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</si>
  <si>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</si>
  <si>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</si>
  <si>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</si>
  <si>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</si>
  <si>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</si>
  <si>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</si>
  <si>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</si>
  <si>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</si>
  <si>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</si>
  <si>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</si>
  <si>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</si>
  <si>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</si>
  <si>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</si>
  <si>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</si>
  <si>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</si>
  <si>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</si>
  <si>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</si>
  <si>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</si>
  <si>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</si>
  <si>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</si>
  <si>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</si>
  <si>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</si>
  <si>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</si>
  <si>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</si>
  <si>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</si>
  <si>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</si>
  <si>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</si>
  <si>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</si>
  <si>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</si>
  <si>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</si>
  <si>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</si>
  <si>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</si>
  <si>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</si>
  <si>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</si>
  <si>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</si>
  <si>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</si>
  <si>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</si>
  <si>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</si>
  <si>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</si>
  <si>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</si>
  <si>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</si>
  <si>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</si>
  <si>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</si>
  <si>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</si>
  <si>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</si>
  <si>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</si>
  <si>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</si>
  <si>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</si>
  <si>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</si>
  <si>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</si>
  <si>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</si>
  <si>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</si>
  <si>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</si>
  <si>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</si>
  <si>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</si>
  <si>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</si>
  <si>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</si>
  <si>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</si>
  <si>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</si>
  <si>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</si>
  <si>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</si>
  <si>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</si>
  <si>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</si>
  <si>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</si>
  <si>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</si>
  <si>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</si>
  <si>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</si>
  <si>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</si>
  <si>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</si>
  <si>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</si>
  <si>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</si>
  <si>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</si>
  <si>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</si>
  <si>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</si>
  <si>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</si>
  <si>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</si>
  <si>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</si>
  <si>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</si>
  <si>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</si>
  <si>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</si>
  <si>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</si>
  <si>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</si>
  <si>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</si>
  <si>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</si>
  <si>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</si>
  <si>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</si>
  <si>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</si>
  <si>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</si>
  <si>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</si>
  <si>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</si>
  <si>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</si>
  <si>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</si>
  <si>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</si>
  <si>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</si>
  <si>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</si>
  <si>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</si>
  <si>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</si>
  <si>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</si>
  <si>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</si>
  <si>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</si>
  <si>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</si>
  <si>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</si>
  <si>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</si>
  <si>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</si>
  <si>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</si>
  <si>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</si>
  <si>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</si>
  <si>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</si>
  <si>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</si>
  <si>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</si>
  <si>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</si>
  <si>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</si>
  <si>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</si>
  <si>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</si>
  <si>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</si>
  <si>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</si>
  <si>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</si>
  <si>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</si>
  <si>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</si>
  <si>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</si>
  <si>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</si>
  <si>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</si>
  <si>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</si>
  <si>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</si>
  <si>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</si>
  <si>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</si>
  <si>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</si>
  <si>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</si>
  <si>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</si>
  <si>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</si>
  <si>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</si>
  <si>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</si>
  <si>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</si>
  <si>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</si>
  <si>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</si>
  <si>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</si>
  <si>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</si>
  <si>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</si>
  <si>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</si>
  <si>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</si>
  <si>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</si>
  <si>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</si>
  <si>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</si>
  <si>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</si>
  <si>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</si>
  <si>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</si>
  <si>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</si>
  <si>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</si>
  <si>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</si>
  <si>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</si>
  <si>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</si>
  <si>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</si>
  <si>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</si>
  <si>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</si>
  <si>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</si>
  <si>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</si>
  <si>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</si>
  <si>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</si>
  <si>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</si>
  <si>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</si>
  <si>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</si>
  <si>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</si>
  <si>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</si>
  <si>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</si>
  <si>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</si>
  <si>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</si>
  <si>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</si>
  <si>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</si>
  <si>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</si>
  <si>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</si>
  <si>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</si>
  <si>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</si>
  <si>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</si>
  <si>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</si>
  <si>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</si>
  <si>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</si>
  <si>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</si>
  <si>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</si>
  <si>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</si>
  <si>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</si>
  <si>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</si>
  <si>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</si>
  <si>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</si>
  <si>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</si>
  <si>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</si>
  <si>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</si>
  <si>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</si>
  <si>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</si>
  <si>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</si>
  <si>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</si>
  <si>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</si>
  <si>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</si>
  <si>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</si>
  <si>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</si>
  <si>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</si>
  <si>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</si>
  <si>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</si>
  <si>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</si>
  <si>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</si>
  <si>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</si>
  <si>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</si>
  <si>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</si>
  <si>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</si>
  <si>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</si>
  <si>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</si>
  <si>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</si>
  <si>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</si>
  <si>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</si>
  <si>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</si>
  <si>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</si>
  <si>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</si>
  <si>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</si>
  <si>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</si>
  <si>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</si>
  <si>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</si>
  <si>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</si>
  <si>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</si>
  <si>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</si>
  <si>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</si>
  <si>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</si>
  <si>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</si>
  <si>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</si>
  <si>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</si>
  <si>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</si>
  <si>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</si>
  <si>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</si>
  <si>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</si>
  <si>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</si>
  <si>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</si>
  <si>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</si>
  <si>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</si>
  <si>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</si>
  <si>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</si>
  <si>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</si>
  <si>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</si>
  <si>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</si>
  <si>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</si>
  <si>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</si>
  <si>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</si>
  <si>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</si>
  <si>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</si>
  <si>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</si>
  <si>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</si>
  <si>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</si>
  <si>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</si>
  <si>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</si>
  <si>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</si>
  <si>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</si>
  <si>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</si>
  <si>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</si>
  <si>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</si>
  <si>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</si>
  <si>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</si>
  <si>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</si>
  <si>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</si>
  <si>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</si>
  <si>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</si>
  <si>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</si>
  <si>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</si>
  <si>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</si>
  <si>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</si>
  <si>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</si>
  <si>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</si>
  <si>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</si>
  <si>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</si>
  <si>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</si>
  <si>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</si>
  <si>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</si>
  <si>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</si>
  <si>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</si>
  <si>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</si>
  <si>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</si>
  <si>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</si>
  <si>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</si>
  <si>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</si>
  <si>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</si>
  <si>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</si>
  <si>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</si>
  <si>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</si>
  <si>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</si>
  <si>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</si>
  <si>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</si>
  <si>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</si>
  <si>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</si>
  <si>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</si>
  <si>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</si>
  <si>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</si>
  <si>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</si>
  <si>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</si>
  <si>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</si>
  <si>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</si>
  <si>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</si>
  <si>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</si>
  <si>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</si>
  <si>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</si>
  <si>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</si>
  <si>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</si>
  <si>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</si>
  <si>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</si>
  <si>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</si>
  <si>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</si>
  <si>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</si>
  <si>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</si>
  <si>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</si>
  <si>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</si>
  <si>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</si>
  <si>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</si>
  <si>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</si>
  <si>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</si>
  <si>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</si>
  <si>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</si>
  <si>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</si>
  <si>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</si>
  <si>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</si>
  <si>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</si>
  <si>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</si>
  <si>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</si>
  <si>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</si>
  <si>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</si>
  <si>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</si>
  <si>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</si>
  <si>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</si>
  <si>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</si>
  <si>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</si>
  <si>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</si>
  <si>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</si>
  <si>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</si>
  <si>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</si>
  <si>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</si>
  <si>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</si>
  <si>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</si>
  <si>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</si>
  <si>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</si>
  <si>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</si>
  <si>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</si>
  <si>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</si>
  <si>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</si>
  <si>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</si>
  <si>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</si>
  <si>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</si>
  <si>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</si>
  <si>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</si>
  <si>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</si>
  <si>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</si>
  <si>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</si>
  <si>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</si>
  <si>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</si>
  <si>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</si>
  <si>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</si>
  <si>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</si>
  <si>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</si>
  <si>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</si>
  <si>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</si>
  <si>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</si>
  <si>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</si>
  <si>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</si>
  <si>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</si>
  <si>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</si>
  <si>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</si>
  <si>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</si>
  <si>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</si>
  <si>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</si>
  <si>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</si>
  <si>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</si>
  <si>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</si>
  <si>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</si>
  <si>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</si>
  <si>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</si>
  <si>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</si>
  <si>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</si>
  <si>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</si>
  <si>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</si>
  <si>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</si>
  <si>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</si>
  <si>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</si>
  <si>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</si>
  <si>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</si>
  <si>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</si>
  <si>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</si>
  <si>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</si>
  <si>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</si>
  <si>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</si>
  <si>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</si>
  <si>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</si>
  <si>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</si>
  <si>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</si>
  <si>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</si>
  <si>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</si>
  <si>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</si>
  <si>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</si>
  <si>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</si>
  <si>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</si>
  <si>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</si>
  <si>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</si>
  <si>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</si>
  <si>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</si>
  <si>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</si>
  <si>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</si>
  <si>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</si>
  <si>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</si>
  <si>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</si>
  <si>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</si>
  <si>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</si>
  <si>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</si>
  <si>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</si>
  <si>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</si>
  <si>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</si>
  <si>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</si>
  <si>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</si>
  <si>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</si>
  <si>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</si>
  <si>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</si>
  <si>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</si>
  <si>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</si>
  <si>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</si>
  <si>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</si>
  <si>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</si>
  <si>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</si>
  <si>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</si>
  <si>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</si>
  <si>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</si>
  <si>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</si>
  <si>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</si>
  <si>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</si>
  <si>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</si>
  <si>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</si>
  <si>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</si>
  <si>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</si>
  <si>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</si>
  <si>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</si>
  <si>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</si>
  <si>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</si>
  <si>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</si>
  <si>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</si>
  <si>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</si>
  <si>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</si>
  <si>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</si>
  <si>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</si>
  <si>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</si>
  <si>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</si>
  <si>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</si>
  <si>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</si>
  <si>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</si>
  <si>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</si>
  <si>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</si>
  <si>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</si>
  <si>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</si>
  <si>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</si>
  <si>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</si>
  <si>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</si>
  <si>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</si>
  <si>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</si>
  <si>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</si>
  <si>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</si>
  <si>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</si>
  <si>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</si>
  <si>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</si>
  <si>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</si>
  <si>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</si>
  <si>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</si>
  <si>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</si>
  <si>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</si>
  <si>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</si>
  <si>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</si>
  <si>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</si>
  <si>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</si>
  <si>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</si>
  <si>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</si>
  <si>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</si>
  <si>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</si>
  <si>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</si>
  <si>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</si>
  <si>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</si>
  <si>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</si>
  <si>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</si>
  <si>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</si>
  <si>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</si>
  <si>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</si>
  <si>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</si>
  <si>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</si>
  <si>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</si>
  <si>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</si>
  <si>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</si>
  <si>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</si>
  <si>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</si>
  <si>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</si>
  <si>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</si>
  <si>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</si>
  <si>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</si>
  <si>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</si>
  <si>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</si>
  <si>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</si>
  <si>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</si>
  <si>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</si>
  <si>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</si>
  <si>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</si>
  <si>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</si>
  <si>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</si>
  <si>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</si>
  <si>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</si>
  <si>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</si>
  <si>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</si>
  <si>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</si>
  <si>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</si>
  <si>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</si>
  <si>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</si>
  <si>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</si>
  <si>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</si>
  <si>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</si>
  <si>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</si>
  <si>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</si>
  <si>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</si>
  <si>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</si>
  <si>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</si>
  <si>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</si>
  <si>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</si>
  <si>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</si>
  <si>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</si>
  <si>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</si>
  <si>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</si>
  <si>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</si>
  <si>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</si>
  <si>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</si>
  <si>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</si>
  <si>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</si>
  <si>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</si>
  <si>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</si>
  <si>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</si>
  <si>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</si>
  <si>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</si>
  <si>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</si>
  <si>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</si>
  <si>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</si>
  <si>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</si>
  <si>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</si>
  <si>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</si>
  <si>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</si>
  <si>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</si>
  <si>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</si>
  <si>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</si>
  <si>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</si>
  <si>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</si>
  <si>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</si>
  <si>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</si>
  <si>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</si>
  <si>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</si>
  <si>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</si>
  <si>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</si>
  <si>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</si>
  <si>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</si>
  <si>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</si>
  <si>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</si>
  <si>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</si>
  <si>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</si>
  <si>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</si>
  <si>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</si>
  <si>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</si>
  <si>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</si>
  <si>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</si>
  <si>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</si>
  <si>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</si>
  <si>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</si>
  <si>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</si>
  <si>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</si>
  <si>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</si>
  <si>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</si>
  <si>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</si>
  <si>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</si>
  <si>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</si>
  <si>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</si>
  <si>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</si>
  <si>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</si>
  <si>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</si>
  <si>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</si>
  <si>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</si>
  <si>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</si>
  <si>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</si>
  <si>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</si>
  <si>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</si>
  <si>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</si>
  <si>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</si>
  <si>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</si>
  <si>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</si>
  <si>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</si>
  <si>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</si>
  <si>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</si>
  <si>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</si>
  <si>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</si>
  <si>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</si>
  <si>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</si>
  <si>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</si>
  <si>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</si>
  <si>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</si>
  <si>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</si>
  <si>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</si>
  <si>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</si>
  <si>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</si>
  <si>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</si>
  <si>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</si>
  <si>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</si>
  <si>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</si>
  <si>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</si>
  <si>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</si>
  <si>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</si>
  <si>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</si>
  <si>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</si>
  <si>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</si>
  <si>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</si>
  <si>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</si>
  <si>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</si>
  <si>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</si>
  <si>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</si>
  <si>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</si>
  <si>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</si>
  <si>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</si>
  <si>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</si>
  <si>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</si>
  <si>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</si>
  <si>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</si>
  <si>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</si>
  <si>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</si>
  <si>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</si>
  <si>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</si>
  <si>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</si>
  <si>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</si>
  <si>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</si>
  <si>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</si>
  <si>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</si>
  <si>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</si>
  <si>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</si>
  <si>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</si>
  <si>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</si>
  <si>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</si>
  <si>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</si>
  <si>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</si>
  <si>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</si>
  <si>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</si>
  <si>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</si>
  <si>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</si>
  <si>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</si>
  <si>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</si>
  <si>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</si>
  <si>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</si>
  <si>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</si>
  <si>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</si>
  <si>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</si>
  <si>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</si>
  <si>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</si>
  <si>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</si>
  <si>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</si>
  <si>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</si>
  <si>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</si>
  <si>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</si>
  <si>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</si>
  <si>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</si>
  <si>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</si>
  <si>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</si>
  <si>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</si>
  <si>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</si>
  <si>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</si>
  <si>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</si>
  <si>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</si>
  <si>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</si>
  <si>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</si>
  <si>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</si>
  <si>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</si>
  <si>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</si>
  <si>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</si>
  <si>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</si>
  <si>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</si>
  <si>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</si>
  <si>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</si>
  <si>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</si>
  <si>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</si>
  <si>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</si>
  <si>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</si>
  <si>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</si>
  <si>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</si>
  <si>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</si>
  <si>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</si>
  <si>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</si>
  <si>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</si>
  <si>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</si>
  <si>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</si>
  <si>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</si>
  <si>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</si>
  <si>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</si>
  <si>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</si>
  <si>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</si>
  <si>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</si>
  <si>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</si>
  <si>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</si>
  <si>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</si>
  <si>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</si>
  <si>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</si>
  <si>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</si>
  <si>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</si>
  <si>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</si>
  <si>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</si>
  <si>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</si>
  <si>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</si>
  <si>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</si>
  <si>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</si>
  <si>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</si>
  <si>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</si>
  <si>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</si>
  <si>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</si>
  <si>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</si>
  <si>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</si>
  <si>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</si>
  <si>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</si>
  <si>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</si>
  <si>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</si>
  <si>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</si>
  <si>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</si>
  <si>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</si>
  <si>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</si>
  <si>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</si>
  <si>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</si>
  <si>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</si>
  <si>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</si>
  <si>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</si>
  <si>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</si>
  <si>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</si>
  <si>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</si>
  <si>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</si>
  <si>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</si>
  <si>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</si>
  <si>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</si>
  <si>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</si>
  <si>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</si>
  <si>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</si>
  <si>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</si>
  <si>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</si>
  <si>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</si>
  <si>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</si>
  <si>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</si>
  <si>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</si>
  <si>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</si>
  <si>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</si>
  <si>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</si>
  <si>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</si>
  <si>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</si>
  <si>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</si>
  <si>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</si>
  <si>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</si>
  <si>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</si>
  <si>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</si>
  <si>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</si>
  <si>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</si>
  <si>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</si>
  <si>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</si>
  <si>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</si>
  <si>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</si>
  <si>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</si>
  <si>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</si>
  <si>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</si>
  <si>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</si>
  <si>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</si>
  <si>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</si>
  <si>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</si>
  <si>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</si>
  <si>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</si>
  <si>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</si>
  <si>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</si>
  <si>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</si>
  <si>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</si>
  <si>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</si>
  <si>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</si>
  <si>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</si>
  <si>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</si>
  <si>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</si>
  <si>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</si>
  <si>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</si>
  <si>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</si>
  <si>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</si>
  <si>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</si>
  <si>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</si>
  <si>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</si>
  <si>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</si>
  <si>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</si>
  <si>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</si>
  <si>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</si>
  <si>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</si>
  <si>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</si>
  <si>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</si>
  <si>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</si>
  <si>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</si>
  <si>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</si>
  <si>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</si>
  <si>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</si>
  <si>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</si>
  <si>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</si>
  <si>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</si>
  <si>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</si>
  <si>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</si>
  <si>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</si>
  <si>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</si>
  <si>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</si>
  <si>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</si>
  <si>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</si>
  <si>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</si>
  <si>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</si>
  <si>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</si>
  <si>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</si>
  <si>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</si>
  <si>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</si>
  <si>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</si>
  <si>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</si>
  <si>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</si>
  <si>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</si>
  <si>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</si>
  <si>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</si>
  <si>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</si>
  <si>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</si>
  <si>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</si>
  <si>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</si>
  <si>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</si>
  <si>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</si>
  <si>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</si>
  <si>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</si>
  <si>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</si>
  <si>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</si>
  <si>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</si>
  <si>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</si>
  <si>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</si>
  <si>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</si>
  <si>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</si>
  <si>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</si>
  <si>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</si>
  <si>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</si>
  <si>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</si>
  <si>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</si>
  <si>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</si>
  <si>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</si>
  <si>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</si>
  <si>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</si>
  <si>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</si>
  <si>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</si>
  <si>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</si>
  <si>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</si>
  <si>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</si>
  <si>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</si>
  <si>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</si>
  <si>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</si>
  <si>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</si>
  <si>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</si>
  <si>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</si>
  <si>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</si>
  <si>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</si>
  <si>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</si>
  <si>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</si>
  <si>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</si>
  <si>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</si>
  <si>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</si>
  <si>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</si>
  <si>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</si>
  <si>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</si>
  <si>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</si>
  <si>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</si>
  <si>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</si>
  <si>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</si>
  <si>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</si>
  <si>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</si>
  <si>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</si>
  <si>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</si>
  <si>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</si>
  <si>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</si>
  <si>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</si>
  <si>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</si>
  <si>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</si>
  <si>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</si>
  <si>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</si>
  <si>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</si>
  <si>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</si>
  <si>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</si>
  <si>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</si>
  <si>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</si>
  <si>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</si>
  <si>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</si>
  <si>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</si>
  <si>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</si>
  <si>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</si>
  <si>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</si>
  <si>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</si>
  <si>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</si>
  <si>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</si>
  <si>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</si>
  <si>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</si>
  <si>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</si>
  <si>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</si>
  <si>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</si>
  <si>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</si>
  <si>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</si>
  <si>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</si>
  <si>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</si>
  <si>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</si>
  <si>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</si>
  <si>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</si>
  <si>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</si>
  <si>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</si>
  <si>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</si>
  <si>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</si>
  <si>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</si>
  <si>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</si>
  <si>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</si>
  <si>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</si>
  <si>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</si>
  <si>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</si>
  <si>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</si>
  <si>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</si>
  <si>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</si>
  <si>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</si>
  <si>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</si>
  <si>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</si>
  <si>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</si>
  <si>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</si>
  <si>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</si>
  <si>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</si>
  <si>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</si>
  <si>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</si>
  <si>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</si>
  <si>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</si>
  <si>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</si>
  <si>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</si>
  <si>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</si>
  <si>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</si>
  <si>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</si>
  <si>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</si>
  <si>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</si>
  <si>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</si>
  <si>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</si>
  <si>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</si>
  <si>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</si>
  <si>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</si>
  <si>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</si>
  <si>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</si>
  <si>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</si>
  <si>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</si>
  <si>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</si>
  <si>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</si>
  <si>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</si>
  <si>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</si>
  <si>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</si>
  <si>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</si>
  <si>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</si>
  <si>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</si>
  <si>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</si>
  <si>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</si>
  <si>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</si>
  <si>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</si>
  <si>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</si>
  <si>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</si>
  <si>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</si>
  <si>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</si>
  <si>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</si>
  <si>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</si>
  <si>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</si>
  <si>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</si>
  <si>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</si>
  <si>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</si>
  <si>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</si>
  <si>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</si>
  <si>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</si>
  <si>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</si>
  <si>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</si>
  <si>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</si>
  <si>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</si>
  <si>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</si>
  <si>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</si>
  <si>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</si>
  <si>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</si>
  <si>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</si>
  <si>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</si>
  <si>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</si>
  <si>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</si>
  <si>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</si>
  <si>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</si>
  <si>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</si>
  <si>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</si>
  <si>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</si>
  <si>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</si>
  <si>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</si>
  <si>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</si>
  <si>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</si>
  <si>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</si>
  <si>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</si>
  <si>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</si>
  <si>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</si>
  <si>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</si>
  <si>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</si>
  <si>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</si>
  <si>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</si>
  <si>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</si>
  <si>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</si>
  <si>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</si>
  <si>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</si>
  <si>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</si>
  <si>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</si>
  <si>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</si>
  <si>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</si>
  <si>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</si>
  <si>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</si>
  <si>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</si>
  <si>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</si>
  <si>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</si>
  <si>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</si>
  <si>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</si>
  <si>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</si>
  <si>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</si>
  <si>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</si>
  <si>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</si>
  <si>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</si>
  <si>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</si>
  <si>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</si>
  <si>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</si>
  <si>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</si>
  <si>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</si>
  <si>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</si>
  <si>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</si>
  <si>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</si>
  <si>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</si>
  <si>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</si>
  <si>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</si>
  <si>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</si>
  <si>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</si>
  <si>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</si>
  <si>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</si>
  <si>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</si>
  <si>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</si>
  <si>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</si>
  <si>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</si>
  <si>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</si>
  <si>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</si>
  <si>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</si>
  <si>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</si>
  <si>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</si>
  <si>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</si>
  <si>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</si>
  <si>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</si>
  <si>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</si>
  <si>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</si>
  <si>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</si>
  <si>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</si>
  <si>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</si>
  <si>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</si>
  <si>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</si>
  <si>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</si>
  <si>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</si>
  <si>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</si>
  <si>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</si>
  <si>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</si>
  <si>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</si>
  <si>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</si>
  <si>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</si>
  <si>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</si>
  <si>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</si>
  <si>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</si>
  <si>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</si>
  <si>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</si>
  <si>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</si>
  <si>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</si>
  <si>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</si>
  <si>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</si>
  <si>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</si>
  <si>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</si>
  <si>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</si>
  <si>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</si>
  <si>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</si>
  <si>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</si>
  <si>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</si>
  <si>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</si>
  <si>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</si>
  <si>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</si>
  <si>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</si>
  <si>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</si>
  <si>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</si>
  <si>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</si>
  <si>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</si>
  <si>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</si>
  <si>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</si>
  <si>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</si>
  <si>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</si>
  <si>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</si>
  <si>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</si>
  <si>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</si>
  <si>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</si>
  <si>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</si>
  <si>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</si>
  <si>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</si>
  <si>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</si>
  <si>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</si>
  <si>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</si>
  <si>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</si>
  <si>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</si>
  <si>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</si>
  <si>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</si>
  <si>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</si>
  <si>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</si>
  <si>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</si>
  <si>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</si>
  <si>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</si>
  <si>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</si>
  <si>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</si>
  <si>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</si>
  <si>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</si>
  <si>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</si>
  <si>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</si>
  <si>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</si>
  <si>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</si>
  <si>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</si>
  <si>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</si>
  <si>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</si>
  <si>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</si>
  <si>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</si>
  <si>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</si>
  <si>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</si>
  <si>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</si>
  <si>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</si>
  <si>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</si>
  <si>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</si>
  <si>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</si>
  <si>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</si>
  <si>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</si>
  <si>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</si>
  <si>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</si>
  <si>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</si>
  <si>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</si>
  <si>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</si>
  <si>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</si>
  <si>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</si>
  <si>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</si>
  <si>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</si>
  <si>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</si>
  <si>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</si>
  <si>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</si>
  <si>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</si>
  <si>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</si>
  <si>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</si>
  <si>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</si>
  <si>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</si>
  <si>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</si>
  <si>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</si>
  <si>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</si>
  <si>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</si>
  <si>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</si>
  <si>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</si>
  <si>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</si>
  <si>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</si>
  <si>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</si>
  <si>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</si>
  <si>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</si>
  <si>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</si>
  <si>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</si>
  <si>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</si>
  <si>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</si>
  <si>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</si>
  <si>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</si>
  <si>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</si>
  <si>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</si>
  <si>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</si>
  <si>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</si>
  <si>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</si>
  <si>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</si>
  <si>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</si>
  <si>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</si>
  <si>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</si>
  <si>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</si>
  <si>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</si>
  <si>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</si>
  <si>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</si>
  <si>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</si>
  <si>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</si>
  <si>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</si>
  <si>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</si>
  <si>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</si>
  <si>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</si>
  <si>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</si>
  <si>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</si>
  <si>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</si>
  <si>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</si>
  <si>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</si>
  <si>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</si>
  <si>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</si>
  <si>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</si>
  <si>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</si>
  <si>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</si>
  <si>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</si>
  <si>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</si>
  <si>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</si>
  <si>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</si>
  <si>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</si>
  <si>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</si>
  <si>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</si>
  <si>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</si>
  <si>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</si>
  <si>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</si>
  <si>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</si>
  <si>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</si>
  <si>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</si>
  <si>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</si>
  <si>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</si>
  <si>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</si>
  <si>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</si>
  <si>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</si>
  <si>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</si>
  <si>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</si>
  <si>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</si>
  <si>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</si>
  <si>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</si>
  <si>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</si>
  <si>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</si>
  <si>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</si>
  <si>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</si>
  <si>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</si>
  <si>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</si>
  <si>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</si>
  <si>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</si>
  <si>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</si>
  <si>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</si>
  <si>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</si>
  <si>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</si>
  <si>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</si>
  <si>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</si>
  <si>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</si>
  <si>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</si>
  <si>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</si>
  <si>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</si>
  <si>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</si>
  <si>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</si>
  <si>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</si>
  <si>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</si>
  <si>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</si>
  <si>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</si>
  <si>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</si>
  <si>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</si>
  <si>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</si>
  <si>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</si>
  <si>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</si>
  <si>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</si>
  <si>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</si>
  <si>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</si>
  <si>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</si>
  <si>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</si>
  <si>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</si>
  <si>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</si>
  <si>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</si>
  <si>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</si>
  <si>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</si>
  <si>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</si>
  <si>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</si>
  <si>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</si>
  <si>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</si>
  <si>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</si>
  <si>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</si>
  <si>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</si>
  <si>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</si>
  <si>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</si>
  <si>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</si>
  <si>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</si>
  <si>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</si>
  <si>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</si>
  <si>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</si>
  <si>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</si>
  <si>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</si>
  <si>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</si>
  <si>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</si>
  <si>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</si>
  <si>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</si>
  <si>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</si>
  <si>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</si>
  <si>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</si>
  <si>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</si>
  <si>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</si>
  <si>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</si>
  <si>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</si>
  <si>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</si>
  <si>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</si>
  <si>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</si>
  <si>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</si>
  <si>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</si>
  <si>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</si>
  <si>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</si>
  <si>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</si>
  <si>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</si>
  <si>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</si>
  <si>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</si>
  <si>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</si>
  <si>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</si>
  <si>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</si>
  <si>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</si>
  <si>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</si>
  <si>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</si>
  <si>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</si>
  <si>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</si>
  <si>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</si>
  <si>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</si>
  <si>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</si>
  <si>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</si>
  <si>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</si>
  <si>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</si>
  <si>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</si>
  <si>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</si>
  <si>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</si>
  <si>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</si>
  <si>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</si>
  <si>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</si>
  <si>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</si>
  <si>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</si>
  <si>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</si>
  <si>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</si>
  <si>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</si>
  <si>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</si>
  <si>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</si>
  <si>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</si>
  <si>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</si>
  <si>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</si>
  <si>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</si>
  <si>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</si>
  <si>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</si>
  <si>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</si>
  <si>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</si>
  <si>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</si>
  <si>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</si>
  <si>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</si>
  <si>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</si>
  <si>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</si>
  <si>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</si>
  <si>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</si>
  <si>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</si>
  <si>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</si>
  <si>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</si>
  <si>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</si>
  <si>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</si>
  <si>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</si>
  <si>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</si>
  <si>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</si>
  <si>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</si>
  <si>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</si>
  <si>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</si>
  <si>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</si>
  <si>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</si>
  <si>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</si>
  <si>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</si>
  <si>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</si>
  <si>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</si>
  <si>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</si>
  <si>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</si>
  <si>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</si>
  <si>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</si>
  <si>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</si>
  <si>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</si>
  <si>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</si>
  <si>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</si>
  <si>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</si>
  <si>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</si>
  <si>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</si>
  <si>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</si>
  <si>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</si>
  <si>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</si>
  <si>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</si>
  <si>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</si>
  <si>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</si>
  <si>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</si>
  <si>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</si>
  <si>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</si>
  <si>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</si>
  <si>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</si>
  <si>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</si>
  <si>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</si>
  <si>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</si>
  <si>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</si>
  <si>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</si>
  <si>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</si>
  <si>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</si>
  <si>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</si>
  <si>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</si>
  <si>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</si>
  <si>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</si>
  <si>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</si>
  <si>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</si>
  <si>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</si>
  <si>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</si>
  <si>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</si>
  <si>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</si>
  <si>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</si>
  <si>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</si>
  <si>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</si>
  <si>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</si>
  <si>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</si>
  <si>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</si>
  <si>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</si>
  <si>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</si>
  <si>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</si>
  <si>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</si>
  <si>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</si>
  <si>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</si>
  <si>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</si>
  <si>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</si>
  <si>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</si>
  <si>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</si>
  <si>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</si>
  <si>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</si>
  <si>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</si>
  <si>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</si>
  <si>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</si>
  <si>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</si>
  <si>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</si>
  <si>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</si>
  <si>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</si>
  <si>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</si>
  <si>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</si>
  <si>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</si>
  <si>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</si>
  <si>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</si>
  <si>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</si>
  <si>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</si>
  <si>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</si>
  <si>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</si>
  <si>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</si>
  <si>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</si>
  <si>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</si>
  <si>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</si>
  <si>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</si>
  <si>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</si>
  <si>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</si>
  <si>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</si>
  <si>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</si>
  <si>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</si>
  <si>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</si>
  <si>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</si>
  <si>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</si>
  <si>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</si>
  <si>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</si>
  <si>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</si>
  <si>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</si>
  <si>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</si>
  <si>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</si>
  <si>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</si>
  <si>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</si>
  <si>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</si>
  <si>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</si>
  <si>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</si>
  <si>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</si>
  <si>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</si>
  <si>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</si>
  <si>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</si>
  <si>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</si>
  <si>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</si>
  <si>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</si>
  <si>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</si>
  <si>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</si>
  <si>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</si>
  <si>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</si>
  <si>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</si>
  <si>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</si>
  <si>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</si>
  <si>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</si>
  <si>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</si>
  <si>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</si>
  <si>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</si>
  <si>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</si>
  <si>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</si>
  <si>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</si>
  <si>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</si>
  <si>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</si>
  <si>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</si>
  <si>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</si>
  <si>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</si>
  <si>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</si>
  <si>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</si>
  <si>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</si>
  <si>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</si>
  <si>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</si>
  <si>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</si>
  <si>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</si>
  <si>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</si>
  <si>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</si>
  <si>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</si>
  <si>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</si>
  <si>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</si>
  <si>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</si>
  <si>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</si>
  <si>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</si>
  <si>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</si>
  <si>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</si>
  <si>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</si>
  <si>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</si>
  <si>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</si>
  <si>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</si>
  <si>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</si>
  <si>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</si>
  <si>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</si>
  <si>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</si>
  <si>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</si>
  <si>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</si>
  <si>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</si>
  <si>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</si>
  <si>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</si>
  <si>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</si>
  <si>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</si>
  <si>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</si>
  <si>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</si>
  <si>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</si>
  <si>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</si>
  <si>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</si>
  <si>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</si>
  <si>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</si>
  <si>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</si>
  <si>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</si>
  <si>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</si>
  <si>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</si>
  <si>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</si>
  <si>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</si>
  <si>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</si>
  <si>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</si>
  <si>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</si>
  <si>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</si>
  <si>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</si>
  <si>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</si>
  <si>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</si>
  <si>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</si>
  <si>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</si>
  <si>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</si>
  <si>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</si>
  <si>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</si>
  <si>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</si>
  <si>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</si>
  <si>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</si>
  <si>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</si>
  <si>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</si>
  <si>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</si>
  <si>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</si>
  <si>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</si>
  <si>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</si>
  <si>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</si>
  <si>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</si>
  <si>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</si>
  <si>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</si>
  <si>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</si>
  <si>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</si>
  <si>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</si>
  <si>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</si>
  <si>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</si>
  <si>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</si>
  <si>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</si>
  <si>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</si>
  <si>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</si>
  <si>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</si>
  <si>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</si>
  <si>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</si>
  <si>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</si>
  <si>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</si>
  <si>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</si>
  <si>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</si>
  <si>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</si>
  <si>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</si>
  <si>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</si>
  <si>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</si>
  <si>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</si>
  <si>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</si>
  <si>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</si>
  <si>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</si>
  <si>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</si>
  <si>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</si>
  <si>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</si>
  <si>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</si>
  <si>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</si>
  <si>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</si>
  <si>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</si>
  <si>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</si>
  <si>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</si>
  <si>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</si>
  <si>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</si>
  <si>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</si>
  <si>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</si>
  <si>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</si>
  <si>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</si>
  <si>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</si>
  <si>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</si>
  <si>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</si>
  <si>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</si>
  <si>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</si>
  <si>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</si>
  <si>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</si>
  <si>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</si>
  <si>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</si>
  <si>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</si>
  <si>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</si>
  <si>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</si>
  <si>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</si>
  <si>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</si>
  <si>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</si>
  <si>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</si>
  <si>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</si>
  <si>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</si>
  <si>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</si>
  <si>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</si>
  <si>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</si>
  <si>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</si>
  <si>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</si>
  <si>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</si>
  <si>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</si>
  <si>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</si>
  <si>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</si>
  <si>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</si>
  <si>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</si>
  <si>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</si>
  <si>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</si>
  <si>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</si>
  <si>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</si>
  <si>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</si>
  <si>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</si>
  <si>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</si>
  <si>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</si>
  <si>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</si>
  <si>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</si>
  <si>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</si>
  <si>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</si>
  <si>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</si>
  <si>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</si>
  <si>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</si>
  <si>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</si>
  <si>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</si>
  <si>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</si>
  <si>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</si>
  <si>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</si>
  <si>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</si>
  <si>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</si>
  <si>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</si>
  <si>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</si>
  <si>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</si>
  <si>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</si>
  <si>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</si>
  <si>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</si>
  <si>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</si>
  <si>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</si>
  <si>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</si>
  <si>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</si>
  <si>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</si>
  <si>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</si>
  <si>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</si>
  <si>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</si>
  <si>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</si>
  <si>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</si>
  <si>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</si>
  <si>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</si>
  <si>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</si>
  <si>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</si>
  <si>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</si>
  <si>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</si>
  <si>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</si>
  <si>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</si>
  <si>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</si>
  <si>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</si>
  <si>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</si>
  <si>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</si>
  <si>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</si>
  <si>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</si>
  <si>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</si>
  <si>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</si>
  <si>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</si>
  <si>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</si>
  <si>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</si>
  <si>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</si>
  <si>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</si>
  <si>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</si>
  <si>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</si>
  <si>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</si>
  <si>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</si>
  <si>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</si>
  <si>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</si>
  <si>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</si>
  <si>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</si>
  <si>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</si>
  <si>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</si>
  <si>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</si>
  <si>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</si>
  <si>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</si>
  <si>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</si>
  <si>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</si>
  <si>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</si>
  <si>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</si>
  <si>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</si>
  <si>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</si>
  <si>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</si>
  <si>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</si>
  <si>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</si>
  <si>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</si>
  <si>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</si>
  <si>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</si>
  <si>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</si>
  <si>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</si>
  <si>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</si>
  <si>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</si>
  <si>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</si>
  <si>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</si>
  <si>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</si>
  <si>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</si>
  <si>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</si>
  <si>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</si>
  <si>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</si>
  <si>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</si>
  <si>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</si>
  <si>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</si>
  <si>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</si>
  <si>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</si>
  <si>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</si>
  <si>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</si>
  <si>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</si>
  <si>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</si>
  <si>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</si>
  <si>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</si>
  <si>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</si>
  <si>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</si>
  <si>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</si>
  <si>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</si>
  <si>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</si>
  <si>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</si>
  <si>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</si>
  <si>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</si>
  <si>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</si>
  <si>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</si>
  <si>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</si>
  <si>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</si>
  <si>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</si>
  <si>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</si>
  <si>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</si>
  <si>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</si>
  <si>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</si>
  <si>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</si>
  <si>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</si>
  <si>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</si>
  <si>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</si>
  <si>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</si>
  <si>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</si>
  <si>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</si>
  <si>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</si>
  <si>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</si>
  <si>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</si>
  <si>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</si>
  <si>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</si>
  <si>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</si>
  <si>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</si>
  <si>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</si>
  <si>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</si>
  <si>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</si>
  <si>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</si>
  <si>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</si>
  <si>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</si>
  <si>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</si>
  <si>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</si>
  <si>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</si>
  <si>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</si>
  <si>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</si>
  <si>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</si>
  <si>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</si>
  <si>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</si>
  <si>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</si>
  <si>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</si>
  <si>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</si>
  <si>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</si>
  <si>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</si>
  <si>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</si>
  <si>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</si>
  <si>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</si>
  <si>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</si>
  <si>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</si>
  <si>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</si>
  <si>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</si>
  <si>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</si>
  <si>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</si>
  <si>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</si>
  <si>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</si>
  <si>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</si>
  <si>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</si>
  <si>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</si>
  <si>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</si>
  <si>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</si>
  <si>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</si>
  <si>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</si>
  <si>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</si>
  <si>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</si>
  <si>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</si>
  <si>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</si>
  <si>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</si>
  <si>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</si>
  <si>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</si>
  <si>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</si>
  <si>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</si>
  <si>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</si>
  <si>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</si>
  <si>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</si>
  <si>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</si>
  <si>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</si>
  <si>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</si>
  <si>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</si>
  <si>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</si>
  <si>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</si>
  <si>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</si>
  <si>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</si>
  <si>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</si>
  <si>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</si>
  <si>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</si>
  <si>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</si>
  <si>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</si>
  <si>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</si>
  <si>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</si>
  <si>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</si>
  <si>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</si>
  <si>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</si>
  <si>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</si>
  <si>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</si>
  <si>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</si>
  <si>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</si>
  <si>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</si>
  <si>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</si>
  <si>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</si>
  <si>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</si>
  <si>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</si>
  <si>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</si>
  <si>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</si>
  <si>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</si>
  <si>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</si>
  <si>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</si>
  <si>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</si>
  <si>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</si>
  <si>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</si>
  <si>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</si>
  <si>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</si>
  <si>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</si>
  <si>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</si>
  <si>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</si>
  <si>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</si>
  <si>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</si>
  <si>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</si>
  <si>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</si>
  <si>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</si>
  <si>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</si>
  <si>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</si>
  <si>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</si>
  <si>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</si>
  <si>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</si>
  <si>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</si>
  <si>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</si>
  <si>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</si>
  <si>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</si>
  <si>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</si>
  <si>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</si>
  <si>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</si>
  <si>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</si>
  <si>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</si>
  <si>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</si>
  <si>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</si>
  <si>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</si>
  <si>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</si>
  <si>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</si>
  <si>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</si>
  <si>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</si>
  <si>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</si>
  <si>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</si>
  <si>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</si>
  <si>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</si>
  <si>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</si>
  <si>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</si>
  <si>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</si>
  <si>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</si>
  <si>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</si>
  <si>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</si>
  <si>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</si>
  <si>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</si>
  <si>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</si>
  <si>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</si>
  <si>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</si>
  <si>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</si>
  <si>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</si>
  <si>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</si>
  <si>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</si>
  <si>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</si>
  <si>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</si>
  <si>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</si>
  <si>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</si>
  <si>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</si>
  <si>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</si>
  <si>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</si>
  <si>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</si>
  <si>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</si>
  <si>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</si>
  <si>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</si>
  <si>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</si>
  <si>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</si>
  <si>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</si>
  <si>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</si>
  <si>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</si>
  <si>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</si>
  <si>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</si>
  <si>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</si>
  <si>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</si>
  <si>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</si>
  <si>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</si>
  <si>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</si>
  <si>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</si>
  <si>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</si>
  <si>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</si>
  <si>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</si>
  <si>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</si>
  <si>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</si>
  <si>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</si>
  <si>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</si>
  <si>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</si>
  <si>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</si>
  <si>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</si>
  <si>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</si>
  <si>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</si>
  <si>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</si>
  <si>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</si>
  <si>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</si>
  <si>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</si>
  <si>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</si>
  <si>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</si>
  <si>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</si>
  <si>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</si>
  <si>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</si>
  <si>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</si>
  <si>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</si>
  <si>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</si>
  <si>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</si>
  <si>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</si>
  <si>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</si>
  <si>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</si>
  <si>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</si>
  <si>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</si>
  <si>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</si>
  <si>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</si>
  <si>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</si>
  <si>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</si>
  <si>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</si>
  <si>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</si>
  <si>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</si>
  <si>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</si>
  <si>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</si>
  <si>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</si>
  <si>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</si>
  <si>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</si>
  <si>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</si>
  <si>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</si>
  <si>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</si>
  <si>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</si>
  <si>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</si>
  <si>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</si>
  <si>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</si>
  <si>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</si>
  <si>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</si>
  <si>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</si>
  <si>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</si>
  <si>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</si>
  <si>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</si>
  <si>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</si>
  <si>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</si>
  <si>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</si>
  <si>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</si>
  <si>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</si>
  <si>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</si>
  <si>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</si>
  <si>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</si>
  <si>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</si>
  <si>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</si>
  <si>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</si>
  <si>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</si>
  <si>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</si>
  <si>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</si>
  <si>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</si>
  <si>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</si>
  <si>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</si>
  <si>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</si>
  <si>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</si>
  <si>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</si>
  <si>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</si>
  <si>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</si>
  <si>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</si>
  <si>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</si>
  <si>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</si>
  <si>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</si>
  <si>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</si>
  <si>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</si>
  <si>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</si>
  <si>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</si>
  <si>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</si>
  <si>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</si>
  <si>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</si>
  <si>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</si>
  <si>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</si>
  <si>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</si>
  <si>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</si>
  <si>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</si>
  <si>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</si>
  <si>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</si>
  <si>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</si>
  <si>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</si>
  <si>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</si>
  <si>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</si>
  <si>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</si>
  <si>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</si>
  <si>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</si>
  <si>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</si>
  <si>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</si>
  <si>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</si>
  <si>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</si>
  <si>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</si>
  <si>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</si>
  <si>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</si>
  <si>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</si>
  <si>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</si>
  <si>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</si>
  <si>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</si>
  <si>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</si>
  <si>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</si>
  <si>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</si>
  <si>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</si>
  <si>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</si>
  <si>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</si>
  <si>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</si>
  <si>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</si>
  <si>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</si>
  <si>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</si>
  <si>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</si>
  <si>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</si>
  <si>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</si>
  <si>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</si>
  <si>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</si>
  <si>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</si>
  <si>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</si>
  <si>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</si>
  <si>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</si>
  <si>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</si>
  <si>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</si>
  <si>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</si>
  <si>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</si>
  <si>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</si>
  <si>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</si>
  <si>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</si>
  <si>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</si>
  <si>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</si>
  <si>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</si>
  <si>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</si>
  <si>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</si>
  <si>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</si>
  <si>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</si>
  <si>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</si>
  <si>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</si>
  <si>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</si>
  <si>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</si>
  <si>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</si>
  <si>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</si>
  <si>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</si>
  <si>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</si>
  <si>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</si>
  <si>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</si>
  <si>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</si>
  <si>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</si>
  <si>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</si>
  <si>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</si>
  <si>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</si>
  <si>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</si>
  <si>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</si>
  <si>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</si>
  <si>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</si>
  <si>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</si>
  <si>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</si>
  <si>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</si>
  <si>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</si>
  <si>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</si>
  <si>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</si>
  <si>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</si>
  <si>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</si>
  <si>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</si>
  <si>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</si>
  <si>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</si>
  <si>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</si>
  <si>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</si>
  <si>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</si>
  <si>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</si>
  <si>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</si>
  <si>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</si>
  <si>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</si>
  <si>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</si>
  <si>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</si>
  <si>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</si>
  <si>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</si>
  <si>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</si>
  <si>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</si>
  <si>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</si>
  <si>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</si>
  <si>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</si>
  <si>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</si>
  <si>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</si>
  <si>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</si>
  <si>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</si>
  <si>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</si>
  <si>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</si>
  <si>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</si>
  <si>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</si>
  <si>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</si>
  <si>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</si>
  <si>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</si>
  <si>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</si>
  <si>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</si>
  <si>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</si>
  <si>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</si>
  <si>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</si>
  <si>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</si>
  <si>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</si>
  <si>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</si>
  <si>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</si>
  <si>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</si>
  <si>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</si>
  <si>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</si>
  <si>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</si>
  <si>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</si>
  <si>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</si>
  <si>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</si>
  <si>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</si>
  <si>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</si>
  <si>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</si>
  <si>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</si>
  <si>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</si>
  <si>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</si>
  <si>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</si>
  <si>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</si>
  <si>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</si>
  <si>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</si>
  <si>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</si>
  <si>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</si>
  <si>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</si>
  <si>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</si>
  <si>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</si>
  <si>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</si>
  <si>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</si>
  <si>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</si>
  <si>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</si>
  <si>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</si>
  <si>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</si>
  <si>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</si>
  <si>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</si>
  <si>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</si>
  <si>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</si>
  <si>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</si>
  <si>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</si>
  <si>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</si>
  <si>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</si>
  <si>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</si>
  <si>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</si>
  <si>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</si>
  <si>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</si>
  <si>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</si>
  <si>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</si>
  <si>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</si>
  <si>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</si>
  <si>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</si>
  <si>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</si>
  <si>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</si>
  <si>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</si>
  <si>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</si>
  <si>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</si>
  <si>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</si>
  <si>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</si>
  <si>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</si>
  <si>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</si>
  <si>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</si>
  <si>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</si>
  <si>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</si>
  <si>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</si>
  <si>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</si>
  <si>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</si>
  <si>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</si>
  <si>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</si>
  <si>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</si>
  <si>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</si>
  <si>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</si>
  <si>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</si>
  <si>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</si>
  <si>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</si>
  <si>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</si>
  <si>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</si>
  <si>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</si>
  <si>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</si>
  <si>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</si>
  <si>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</si>
  <si>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</si>
  <si>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</si>
  <si>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</si>
  <si>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</si>
  <si>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</si>
  <si>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</si>
  <si>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</si>
  <si>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</si>
  <si>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</si>
  <si>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</si>
  <si>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</si>
  <si>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</si>
  <si>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</si>
  <si>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</si>
  <si>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</si>
  <si>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</si>
  <si>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</si>
  <si>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</si>
  <si>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</si>
  <si>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</si>
  <si>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</si>
  <si>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</si>
  <si>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</si>
  <si>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</si>
  <si>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</si>
  <si>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</si>
  <si>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</si>
  <si>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</si>
  <si>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</si>
  <si>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</si>
  <si>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</si>
  <si>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</si>
  <si>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</si>
  <si>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</si>
  <si>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</si>
  <si>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</si>
  <si>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</si>
  <si>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</si>
  <si>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</si>
  <si>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</si>
  <si>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</si>
  <si>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</si>
  <si>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</si>
  <si>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</si>
  <si>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</si>
  <si>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</si>
  <si>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</si>
  <si>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</si>
  <si>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</si>
  <si>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</si>
  <si>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</si>
  <si>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</si>
  <si>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</si>
  <si>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</si>
  <si>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</si>
  <si>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</si>
  <si>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</si>
  <si>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</si>
  <si>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</si>
  <si>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</si>
  <si>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</si>
  <si>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</si>
  <si>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</si>
  <si>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</si>
  <si>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</si>
  <si>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</si>
  <si>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</si>
  <si>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</si>
  <si>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</si>
  <si>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</si>
  <si>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</si>
  <si>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</si>
  <si>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</si>
  <si>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</si>
  <si>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</si>
  <si>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</si>
  <si>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</si>
  <si>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</si>
  <si>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</si>
  <si>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</si>
  <si>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</si>
  <si>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</si>
  <si>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</si>
  <si>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</si>
  <si>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</si>
  <si>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</si>
  <si>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</si>
  <si>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</si>
  <si>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</si>
  <si>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</si>
  <si>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</si>
  <si>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</si>
  <si>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</si>
  <si>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</si>
  <si>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</si>
  <si>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</si>
  <si>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</si>
  <si>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</si>
  <si>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</si>
  <si>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</si>
  <si>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</si>
  <si>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</si>
  <si>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</si>
  <si>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</si>
  <si>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</si>
  <si>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</si>
  <si>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</si>
  <si>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</si>
  <si>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</si>
  <si>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</si>
  <si>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</si>
  <si>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</si>
  <si>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</si>
  <si>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</si>
  <si>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</si>
  <si>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</si>
  <si>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</si>
  <si>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</si>
  <si>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</si>
  <si>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</si>
  <si>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</si>
  <si>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</si>
  <si>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</si>
  <si>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</si>
  <si>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</si>
  <si>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</si>
  <si>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</si>
  <si>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</si>
  <si>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</si>
  <si>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</si>
  <si>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</si>
  <si>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</si>
  <si>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</si>
  <si>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</si>
  <si>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</si>
  <si>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</si>
  <si>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</si>
  <si>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</si>
  <si>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</si>
  <si>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</si>
  <si>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</si>
  <si>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</si>
  <si>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</si>
  <si>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</si>
  <si>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</si>
  <si>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</si>
  <si>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</si>
  <si>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</si>
  <si>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</si>
  <si>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</si>
  <si>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</si>
  <si>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</si>
  <si>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</si>
  <si>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</si>
  <si>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</si>
  <si>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</si>
  <si>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</si>
  <si>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</si>
  <si>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</si>
  <si>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</si>
  <si>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</si>
  <si>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</si>
  <si>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</si>
  <si>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</si>
  <si>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</si>
  <si>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</si>
  <si>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</si>
  <si>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</si>
  <si>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</si>
  <si>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</si>
  <si>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</si>
  <si>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</si>
  <si>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</si>
  <si>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</si>
  <si>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</si>
  <si>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</si>
  <si>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</si>
  <si>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</si>
  <si>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</si>
  <si>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</si>
  <si>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</si>
  <si>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</si>
  <si>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</si>
  <si>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</si>
  <si>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</si>
  <si>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</si>
  <si>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</si>
  <si>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</si>
  <si>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</si>
  <si>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</si>
  <si>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</si>
  <si>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</si>
  <si>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</si>
  <si>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</si>
  <si>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</si>
  <si>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</si>
  <si>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</si>
  <si>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</si>
  <si>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</si>
  <si>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</si>
  <si>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</si>
  <si>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</si>
  <si>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</si>
  <si>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</si>
  <si>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</si>
  <si>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</si>
  <si>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</si>
  <si>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</si>
  <si>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</si>
  <si>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</si>
  <si>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</si>
  <si>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</si>
  <si>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</si>
  <si>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</si>
  <si>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</si>
  <si>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</si>
  <si>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</si>
  <si>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</si>
  <si>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</si>
  <si>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</si>
  <si>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</si>
  <si>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</si>
  <si>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</si>
  <si>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</si>
  <si>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</si>
  <si>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</si>
  <si>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</si>
  <si>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</si>
  <si>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</si>
  <si>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</si>
  <si>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</si>
  <si>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</si>
  <si>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</si>
  <si>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</si>
  <si>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</si>
  <si>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</si>
  <si>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</si>
  <si>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</si>
  <si>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</si>
  <si>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</si>
  <si>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</si>
  <si>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</si>
  <si>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</si>
  <si>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</si>
  <si>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</si>
  <si>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</si>
  <si>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</si>
  <si>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</si>
  <si>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</si>
  <si>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</si>
  <si>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</si>
  <si>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</si>
  <si>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</si>
  <si>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</si>
  <si>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</si>
  <si>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</si>
  <si>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</si>
  <si>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</si>
  <si>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</si>
  <si>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</si>
  <si>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</si>
  <si>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</si>
  <si>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</si>
  <si>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</si>
  <si>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</si>
  <si>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</si>
  <si>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</si>
  <si>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</si>
  <si>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</si>
  <si>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</si>
  <si>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</si>
  <si>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</si>
  <si>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</si>
  <si>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</si>
  <si>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</si>
  <si>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</si>
  <si>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</si>
  <si>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</si>
  <si>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</si>
  <si>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</si>
  <si>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</si>
  <si>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</si>
  <si>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</si>
  <si>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</si>
  <si>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</si>
  <si>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</si>
  <si>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</si>
  <si>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</si>
  <si>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</si>
  <si>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</si>
  <si>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</si>
  <si>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</si>
  <si>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</si>
  <si>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</si>
  <si>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</si>
  <si>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</si>
  <si>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</si>
  <si>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</si>
  <si>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</si>
  <si>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</si>
  <si>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</si>
  <si>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</si>
  <si>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</si>
  <si>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</si>
  <si>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</si>
  <si>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</si>
  <si>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</si>
  <si>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</si>
  <si>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</si>
  <si>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</si>
  <si>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</si>
  <si>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</si>
  <si>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</si>
  <si>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</si>
  <si>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</si>
  <si>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</si>
  <si>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</si>
  <si>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</si>
  <si>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</si>
  <si>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</si>
  <si>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</si>
  <si>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</si>
  <si>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</si>
  <si>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</si>
  <si>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</si>
  <si>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</si>
  <si>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</si>
  <si>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</si>
  <si>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</si>
  <si>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</si>
  <si>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</si>
  <si>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</si>
  <si>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</si>
  <si>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</si>
  <si>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</si>
  <si>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</si>
  <si>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</si>
  <si>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</si>
  <si>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</si>
  <si>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</si>
  <si>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</si>
  <si>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</si>
  <si>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</si>
  <si>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</si>
  <si>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</si>
  <si>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</si>
  <si>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</si>
  <si>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</si>
  <si>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</si>
  <si>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</si>
  <si>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</si>
  <si>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</si>
  <si>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</si>
  <si>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</si>
  <si>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</si>
  <si>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</si>
  <si>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</si>
  <si>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</si>
  <si>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</si>
  <si>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</si>
  <si>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</si>
  <si>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</si>
  <si>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</si>
  <si>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</si>
  <si>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</si>
  <si>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</si>
  <si>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</si>
  <si>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</si>
  <si>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</si>
  <si>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</si>
  <si>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</si>
  <si>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</si>
  <si>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</si>
  <si>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</si>
  <si>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</si>
  <si>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</si>
  <si>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</si>
  <si>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</si>
  <si>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</si>
  <si>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</si>
  <si>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</si>
  <si>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</si>
  <si>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</si>
  <si>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</si>
  <si>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</si>
  <si>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</si>
  <si>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</si>
  <si>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</si>
  <si>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</si>
  <si>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</si>
  <si>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</si>
  <si>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</si>
  <si>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</si>
  <si>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</si>
  <si>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</si>
  <si>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</si>
  <si>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</si>
  <si>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</si>
  <si>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</si>
  <si>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</si>
  <si>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</si>
  <si>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</si>
  <si>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</si>
  <si>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</si>
  <si>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</si>
  <si>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</si>
  <si>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</si>
  <si>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</si>
  <si>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</si>
  <si>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</si>
  <si>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</si>
  <si>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</si>
  <si>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</si>
  <si>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</si>
  <si>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</si>
  <si>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</si>
  <si>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</si>
  <si>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</si>
  <si>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</si>
  <si>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</si>
  <si>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</si>
  <si>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</si>
  <si>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</si>
  <si>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</si>
  <si>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</si>
  <si>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</si>
  <si>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</si>
  <si>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</si>
  <si>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</si>
  <si>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</si>
  <si>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</si>
  <si>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</si>
  <si>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</si>
  <si>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</si>
  <si>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</si>
  <si>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</si>
  <si>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</si>
  <si>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</si>
  <si>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</si>
  <si>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</si>
  <si>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</si>
  <si>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</si>
  <si>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</si>
  <si>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</si>
  <si>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</si>
  <si>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</si>
  <si>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</si>
  <si>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</si>
  <si>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</si>
  <si>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</si>
  <si>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</si>
  <si>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</si>
  <si>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</si>
  <si>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</si>
  <si>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</si>
  <si>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</si>
  <si>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</si>
  <si>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</si>
  <si>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</si>
  <si>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</si>
  <si>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</si>
  <si>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</si>
  <si>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</si>
  <si>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</si>
  <si>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</si>
  <si>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</si>
  <si>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</si>
  <si>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</si>
  <si>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</si>
  <si>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</si>
  <si>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</si>
  <si>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</si>
  <si>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</si>
  <si>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</si>
  <si>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</si>
  <si>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</si>
  <si>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</si>
  <si>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</si>
  <si>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</si>
  <si>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</si>
  <si>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</si>
  <si>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</si>
  <si>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</si>
  <si>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</si>
  <si>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</si>
  <si>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</si>
  <si>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</si>
  <si>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</si>
  <si>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</si>
  <si>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</si>
  <si>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</si>
  <si>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</si>
  <si>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</si>
  <si>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</si>
  <si>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</si>
  <si>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</si>
  <si>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</si>
  <si>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</si>
  <si>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</si>
  <si>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</si>
  <si>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</si>
  <si>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</si>
  <si>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</si>
  <si>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</si>
  <si>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</si>
  <si>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</si>
  <si>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</si>
  <si>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</si>
  <si>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</si>
  <si>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</si>
  <si>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</si>
  <si>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</si>
  <si>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</si>
  <si>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</si>
  <si>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</si>
  <si>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</si>
  <si>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</si>
  <si>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</si>
  <si>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</si>
  <si>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</si>
  <si>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</si>
  <si>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</si>
  <si>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</si>
  <si>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</si>
  <si>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</si>
  <si>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</si>
  <si>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</si>
  <si>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</si>
  <si>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</si>
  <si>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</si>
  <si>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</si>
  <si>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</si>
  <si>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</si>
  <si>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</si>
  <si>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</si>
  <si>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</si>
  <si>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</si>
  <si>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</si>
  <si>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</si>
  <si>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</si>
  <si>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</si>
  <si>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</si>
  <si>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</si>
  <si>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</si>
  <si>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</si>
  <si>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</si>
  <si>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</si>
  <si>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</si>
  <si>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</si>
  <si>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</si>
  <si>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</si>
  <si>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</si>
  <si>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</si>
  <si>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</si>
  <si>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</si>
  <si>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</si>
  <si>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</si>
  <si>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</si>
  <si>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</si>
  <si>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</si>
  <si>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</si>
  <si>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</si>
  <si>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</si>
  <si>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</si>
  <si>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</si>
  <si>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</si>
  <si>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</si>
  <si>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</si>
  <si>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</si>
  <si>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</si>
  <si>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</si>
  <si>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</si>
  <si>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</si>
  <si>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</si>
  <si>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</si>
  <si>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</si>
  <si>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</si>
  <si>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</si>
  <si>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</si>
  <si>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</si>
  <si>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</si>
  <si>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</si>
  <si>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</si>
  <si>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</si>
  <si>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</si>
  <si>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</si>
  <si>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</si>
  <si>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</si>
  <si>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</si>
  <si>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</si>
  <si>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</si>
  <si>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</si>
  <si>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</si>
  <si>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</si>
  <si>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</si>
  <si>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</si>
  <si>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</si>
  <si>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</si>
  <si>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</si>
  <si>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</si>
  <si>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</si>
  <si>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</si>
  <si>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</si>
  <si>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</si>
  <si>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</si>
  <si>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</si>
  <si>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</si>
  <si>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</si>
  <si>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</si>
  <si>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</si>
  <si>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</si>
  <si>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</si>
  <si>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</si>
  <si>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</si>
  <si>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</si>
  <si>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</si>
  <si>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</si>
  <si>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</si>
  <si>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</si>
  <si>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</si>
  <si>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</si>
  <si>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</si>
  <si>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</si>
  <si>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</si>
  <si>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</si>
  <si>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</si>
  <si>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</si>
  <si>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</si>
  <si>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</si>
  <si>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</si>
  <si>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</si>
  <si>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</si>
  <si>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</si>
  <si>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</si>
  <si>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</si>
  <si>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</si>
  <si>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</si>
  <si>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</si>
  <si>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</si>
  <si>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</si>
  <si>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</si>
  <si>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</si>
  <si>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</si>
  <si>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</si>
  <si>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</si>
  <si>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</si>
  <si>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</si>
  <si>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</si>
  <si>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</si>
  <si>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</si>
  <si>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</si>
  <si>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</si>
  <si>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</si>
  <si>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</si>
  <si>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</si>
  <si>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</si>
  <si>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</si>
  <si>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</si>
  <si>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</si>
  <si>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</si>
  <si>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</si>
  <si>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</si>
  <si>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</si>
  <si>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</si>
  <si>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</si>
  <si>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</si>
  <si>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</si>
  <si>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</si>
  <si>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</si>
  <si>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</si>
  <si>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</si>
  <si>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</si>
  <si>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</si>
  <si>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</si>
  <si>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</si>
  <si>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</si>
  <si>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</si>
  <si>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</si>
  <si>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</si>
  <si>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</si>
  <si>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</si>
  <si>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</si>
  <si>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</si>
  <si>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</si>
  <si>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</si>
  <si>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</si>
  <si>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</si>
  <si>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</si>
  <si>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</si>
  <si>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</si>
  <si>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</si>
  <si>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</si>
  <si>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</si>
  <si>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</si>
  <si>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</si>
  <si>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</si>
  <si>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</si>
  <si>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</si>
  <si>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</si>
  <si>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</si>
  <si>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</si>
  <si>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</si>
  <si>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</si>
  <si>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</si>
  <si>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</si>
  <si>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</si>
  <si>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</si>
  <si>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</si>
  <si>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</si>
  <si>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</si>
  <si>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</si>
  <si>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</si>
  <si>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</si>
  <si>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</si>
  <si>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</si>
  <si>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</si>
  <si>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</si>
  <si>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</si>
  <si>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</si>
  <si>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</si>
  <si>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</si>
  <si>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</si>
  <si>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</si>
  <si>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</si>
  <si>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</si>
  <si>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</si>
  <si>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</si>
  <si>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</si>
  <si>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</si>
  <si>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</si>
  <si>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</si>
  <si>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</si>
  <si>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</si>
  <si>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</si>
  <si>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</si>
  <si>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</si>
  <si>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</si>
  <si>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</si>
  <si>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</si>
  <si>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</si>
  <si>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</si>
  <si>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</si>
  <si>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</si>
  <si>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</si>
  <si>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</si>
  <si>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</si>
  <si>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</si>
  <si>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</si>
  <si>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</si>
  <si>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</si>
  <si>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</si>
  <si>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</si>
  <si>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</si>
  <si>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</si>
  <si>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</si>
  <si>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</si>
  <si>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</si>
  <si>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</si>
  <si>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</si>
  <si>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</si>
  <si>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</si>
  <si>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</si>
  <si>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</si>
  <si>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</si>
  <si>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</si>
  <si>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</si>
  <si>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</si>
  <si>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</si>
  <si>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</si>
  <si>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</si>
  <si>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</si>
  <si>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</si>
  <si>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</si>
  <si>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</si>
  <si>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</si>
  <si>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</si>
  <si>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</si>
  <si>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</si>
  <si>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</si>
  <si>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</si>
  <si>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</si>
  <si>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</si>
  <si>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</si>
  <si>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</si>
  <si>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</si>
  <si>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</si>
  <si>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</si>
  <si>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</si>
  <si>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</si>
  <si>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</si>
  <si>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</si>
  <si>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</si>
  <si>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</si>
  <si>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</si>
  <si>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</si>
  <si>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</si>
  <si>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</si>
  <si>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</si>
  <si>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</si>
  <si>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</si>
  <si>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</si>
  <si>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</si>
  <si>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</si>
  <si>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</si>
  <si>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</si>
  <si>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</si>
  <si>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</si>
  <si>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</si>
  <si>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</si>
  <si>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</si>
  <si>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</si>
  <si>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</si>
  <si>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</si>
  <si>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</si>
  <si>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</si>
  <si>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</si>
  <si>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</si>
  <si>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</si>
  <si>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</si>
  <si>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</si>
  <si>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</si>
  <si>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</si>
  <si>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</si>
  <si>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</si>
  <si>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</si>
  <si>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</si>
  <si>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</si>
  <si>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</si>
  <si>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</si>
  <si>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</si>
  <si>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</si>
  <si>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</si>
  <si>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</si>
  <si>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</si>
  <si>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</si>
  <si>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</si>
  <si>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</si>
  <si>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</si>
  <si>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</si>
  <si>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</si>
  <si>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</si>
  <si>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</si>
  <si>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</si>
  <si>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</si>
  <si>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</si>
  <si>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</si>
  <si>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</si>
  <si>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</si>
  <si>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</si>
  <si>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</si>
  <si>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</si>
  <si>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</si>
  <si>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</si>
  <si>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</si>
  <si>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</si>
  <si>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</si>
  <si>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</si>
  <si>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</si>
  <si>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</si>
  <si>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</si>
  <si>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</si>
  <si>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</si>
  <si>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</si>
  <si>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</si>
  <si>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</si>
  <si>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</si>
  <si>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</si>
  <si>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</si>
  <si>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</si>
  <si>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</si>
  <si>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</si>
  <si>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</si>
  <si>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</si>
  <si>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</si>
  <si>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</si>
  <si>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</si>
  <si>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</si>
  <si>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</si>
  <si>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</si>
  <si>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</si>
  <si>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</si>
  <si>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</si>
  <si>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</si>
  <si>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</si>
  <si>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</si>
  <si>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</si>
  <si>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</si>
  <si>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</si>
  <si>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</si>
  <si>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</si>
  <si>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</si>
  <si>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</si>
  <si>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</si>
  <si>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</si>
  <si>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</si>
  <si>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</si>
  <si>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</si>
  <si>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</si>
  <si>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</si>
  <si>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</si>
  <si>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</si>
  <si>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</si>
  <si>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</si>
  <si>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</si>
  <si>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</si>
  <si>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</si>
  <si>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</si>
  <si>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</si>
  <si>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</si>
  <si>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</si>
  <si>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</si>
  <si>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</si>
  <si>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</si>
  <si>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</si>
  <si>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</si>
  <si>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</si>
  <si>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</si>
  <si>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</si>
  <si>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</si>
  <si>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</si>
  <si>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</si>
  <si>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</si>
  <si>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</si>
  <si>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</si>
  <si>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</si>
  <si>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</si>
  <si>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</si>
  <si>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</si>
  <si>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</si>
  <si>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</si>
  <si>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</si>
  <si>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</si>
  <si>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</si>
  <si>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</si>
  <si>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</si>
  <si>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</si>
  <si>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</si>
  <si>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</si>
  <si>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</si>
  <si>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</si>
  <si>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</si>
  <si>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</si>
  <si>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</si>
  <si>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</si>
  <si>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</si>
  <si>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</si>
  <si>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</si>
  <si>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</si>
  <si>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</si>
  <si>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</si>
  <si>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</si>
  <si>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</si>
  <si>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</si>
  <si>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</si>
  <si>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</si>
  <si>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</si>
  <si>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</si>
  <si>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</si>
  <si>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</si>
  <si>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</si>
  <si>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</si>
  <si>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</si>
  <si>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</si>
  <si>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</si>
  <si>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</si>
  <si>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</si>
  <si>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</si>
  <si>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</si>
  <si>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</si>
  <si>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</si>
  <si>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</si>
  <si>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</si>
  <si>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</si>
  <si>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</si>
  <si>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</si>
  <si>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</si>
  <si>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</si>
  <si>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</si>
  <si>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</si>
  <si>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</si>
  <si>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</si>
  <si>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</si>
  <si>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</si>
  <si>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</si>
  <si>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</si>
  <si>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</si>
  <si>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</si>
  <si>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</si>
  <si>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</si>
  <si>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</si>
  <si>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</si>
  <si>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</si>
  <si>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</si>
  <si>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</si>
  <si>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</si>
  <si>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</si>
  <si>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</si>
  <si>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</si>
  <si>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</si>
  <si>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</si>
  <si>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</si>
  <si>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</si>
  <si>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</si>
  <si>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</si>
  <si>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</si>
  <si>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</si>
  <si>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</si>
  <si>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</si>
  <si>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</si>
  <si>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</si>
  <si>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</si>
  <si>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</si>
  <si>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</si>
  <si>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</si>
  <si>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</si>
  <si>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</si>
  <si>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</si>
  <si>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</si>
  <si>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</si>
  <si>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</si>
  <si>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</si>
  <si>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</si>
  <si>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</si>
  <si>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</si>
  <si>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</si>
  <si>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</si>
  <si>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</si>
  <si>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</si>
  <si>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</si>
  <si>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</si>
  <si>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</si>
  <si>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</si>
  <si>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</si>
  <si>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</si>
  <si>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</si>
  <si>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</si>
  <si>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</si>
  <si>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</si>
  <si>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</si>
  <si>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</si>
  <si>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</si>
  <si>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</si>
  <si>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</si>
  <si>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</si>
  <si>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</si>
  <si>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</si>
  <si>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</si>
  <si>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</si>
  <si>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</si>
  <si>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</si>
  <si>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</si>
  <si>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</si>
  <si>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</si>
  <si>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</si>
  <si>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</si>
  <si>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</si>
  <si>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</si>
  <si>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</si>
  <si>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</si>
  <si>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</si>
  <si>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</si>
  <si>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</si>
  <si>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</si>
  <si>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</si>
  <si>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</si>
  <si>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</si>
  <si>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</si>
  <si>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</si>
  <si>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</si>
  <si>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</si>
  <si>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</si>
  <si>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</si>
  <si>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</si>
  <si>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</si>
  <si>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</si>
  <si>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</si>
  <si>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</si>
  <si>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</si>
  <si>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</si>
  <si>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</si>
  <si>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</si>
  <si>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</si>
  <si>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</si>
  <si>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</si>
  <si>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</si>
  <si>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</si>
  <si>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</si>
  <si>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</si>
  <si>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</si>
  <si>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</si>
  <si>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</si>
  <si>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</si>
  <si>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</si>
  <si>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</si>
  <si>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</si>
  <si>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</si>
  <si>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</si>
  <si>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</si>
  <si>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</si>
  <si>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</si>
  <si>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</si>
  <si>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</si>
  <si>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</si>
  <si>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</si>
  <si>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</si>
  <si>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</si>
  <si>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</si>
  <si>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</si>
  <si>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</si>
  <si>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</si>
  <si>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</si>
  <si>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</si>
  <si>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</si>
  <si>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</si>
  <si>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</si>
  <si>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</si>
  <si>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</si>
  <si>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</si>
  <si>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</si>
  <si>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</si>
  <si>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</si>
  <si>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</si>
  <si>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</si>
  <si>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</si>
  <si>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</si>
  <si>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</si>
  <si>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</si>
  <si>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</si>
  <si>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</si>
  <si>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</si>
  <si>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</si>
  <si>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</si>
  <si>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</si>
  <si>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</si>
  <si>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</si>
  <si>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</si>
  <si>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</si>
  <si>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</si>
  <si>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</si>
  <si>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</si>
  <si>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</si>
  <si>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</si>
  <si>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</si>
  <si>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</si>
  <si>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</si>
  <si>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</si>
  <si>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</si>
  <si>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</si>
  <si>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</si>
  <si>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</si>
  <si>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</si>
  <si>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</si>
  <si>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</si>
  <si>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</si>
  <si>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</si>
  <si>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</si>
  <si>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</si>
  <si>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</si>
  <si>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</si>
  <si>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</si>
  <si>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</si>
  <si>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</si>
  <si>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</si>
  <si>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</si>
  <si>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</si>
  <si>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</si>
  <si>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</si>
  <si>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</si>
  <si>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</si>
  <si>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</si>
  <si>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</si>
  <si>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</si>
  <si>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</si>
  <si>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</si>
  <si>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</si>
  <si>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</si>
  <si>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</si>
  <si>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</si>
  <si>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</si>
  <si>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</si>
  <si>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</si>
  <si>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</si>
  <si>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</si>
  <si>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</si>
  <si>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</si>
  <si>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</si>
  <si>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</si>
  <si>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</si>
  <si>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</si>
  <si>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</si>
  <si>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</si>
  <si>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</si>
  <si>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</si>
  <si>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</si>
  <si>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</si>
  <si>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</si>
  <si>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</si>
  <si>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</si>
  <si>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</si>
  <si>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</si>
  <si>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</si>
  <si>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</si>
  <si>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</si>
  <si>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</si>
  <si>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</si>
  <si>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</si>
  <si>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</si>
  <si>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</si>
  <si>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</si>
  <si>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</si>
  <si>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</si>
  <si>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</si>
  <si>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</si>
  <si>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</si>
  <si>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</si>
  <si>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</si>
  <si>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</si>
  <si>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</si>
  <si>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</si>
  <si>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</si>
  <si>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</si>
  <si>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</si>
  <si>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</si>
  <si>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</si>
  <si>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</si>
  <si>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</si>
  <si>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</si>
  <si>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</si>
  <si>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</si>
  <si>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</si>
  <si>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</si>
  <si>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</si>
  <si>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</si>
  <si>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</si>
  <si>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</si>
  <si>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</si>
  <si>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</si>
  <si>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</si>
  <si>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</si>
  <si>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</si>
  <si>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</si>
  <si>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</si>
  <si>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</si>
  <si>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</si>
  <si>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</si>
  <si>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</si>
  <si>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</si>
  <si>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</si>
  <si>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</si>
  <si>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</si>
  <si>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</si>
  <si>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</si>
  <si>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</si>
  <si>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</si>
  <si>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</si>
  <si>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</si>
  <si>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</si>
  <si>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</si>
  <si>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</si>
  <si>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</si>
  <si>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</si>
  <si>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</si>
  <si>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</si>
  <si>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</si>
  <si>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</si>
  <si>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</si>
  <si>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</si>
  <si>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</si>
  <si>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</si>
  <si>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</si>
  <si>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</si>
  <si>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</si>
  <si>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</si>
  <si>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</si>
  <si>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</si>
  <si>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</si>
  <si>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</si>
  <si>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</si>
  <si>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</si>
  <si>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</si>
  <si>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</si>
  <si>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</si>
  <si>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</si>
  <si>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</si>
  <si>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</si>
  <si>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</si>
  <si>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</si>
  <si>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</si>
  <si>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</si>
  <si>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</si>
  <si>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</si>
  <si>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</si>
  <si>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</si>
  <si>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</si>
  <si>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</si>
  <si>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</si>
  <si>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</si>
  <si>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</si>
  <si>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</si>
  <si>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</si>
  <si>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</si>
  <si>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</si>
  <si>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</si>
  <si>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</si>
  <si>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</si>
  <si>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</si>
  <si>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</si>
  <si>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</si>
  <si>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</si>
  <si>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</si>
  <si>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</si>
  <si>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</si>
  <si>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</si>
  <si>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</si>
  <si>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</si>
  <si>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</si>
  <si>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</si>
  <si>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</si>
  <si>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</si>
  <si>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</si>
  <si>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</si>
  <si>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</si>
  <si>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</si>
  <si>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</si>
  <si>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</si>
  <si>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</si>
  <si>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</si>
  <si>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</si>
  <si>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</si>
  <si>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</si>
  <si>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</si>
  <si>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</si>
  <si>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</si>
  <si>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</si>
  <si>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</si>
  <si>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</si>
  <si>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</si>
  <si>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</si>
  <si>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</si>
  <si>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</si>
  <si>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</si>
  <si>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</si>
  <si>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</si>
  <si>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</si>
  <si>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</si>
  <si>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</si>
  <si>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</si>
  <si>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</si>
  <si>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</si>
  <si>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</si>
  <si>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</si>
  <si>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</si>
  <si>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</si>
  <si>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</si>
  <si>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</si>
  <si>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</si>
  <si>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</si>
  <si>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</si>
  <si>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</si>
  <si>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</si>
  <si>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</si>
  <si>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</si>
  <si>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</si>
  <si>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</si>
  <si>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</si>
  <si>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</si>
  <si>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</si>
  <si>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</si>
  <si>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</si>
  <si>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</si>
  <si>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</si>
  <si>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</si>
  <si>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</si>
  <si>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</si>
  <si>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</si>
  <si>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</si>
  <si>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</si>
  <si>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</si>
  <si>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</si>
  <si>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</si>
  <si>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</si>
  <si>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</si>
  <si>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</si>
  <si>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</si>
  <si>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</si>
  <si>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</si>
  <si>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</si>
  <si>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</si>
  <si>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</si>
  <si>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</si>
  <si>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</si>
  <si>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</si>
  <si>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</si>
  <si>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</si>
  <si>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</si>
  <si>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</si>
  <si>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</si>
  <si>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</si>
  <si>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</si>
  <si>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</si>
  <si>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</si>
  <si>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</si>
  <si>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</si>
  <si>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</si>
  <si>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</si>
  <si>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</si>
  <si>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</si>
  <si>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</si>
  <si>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</si>
  <si>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</si>
  <si>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</si>
  <si>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</si>
  <si>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</si>
  <si>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</si>
  <si>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</si>
  <si>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</si>
  <si>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</si>
  <si>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</si>
  <si>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</si>
  <si>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</si>
  <si>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</si>
  <si>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</si>
  <si>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</si>
  <si>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</si>
  <si>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</si>
  <si>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</si>
  <si>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</si>
  <si>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</si>
  <si>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</si>
  <si>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</si>
  <si>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</si>
  <si>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</si>
  <si>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</si>
  <si>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</si>
  <si>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</si>
  <si>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</si>
  <si>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</si>
  <si>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</si>
  <si>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</si>
  <si>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</si>
  <si>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</si>
  <si>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</si>
  <si>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</si>
  <si>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</si>
  <si>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</si>
  <si>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</si>
  <si>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</si>
  <si>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</si>
  <si>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</si>
  <si>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</si>
  <si>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</si>
  <si>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</si>
  <si>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</si>
  <si>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</si>
  <si>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</si>
  <si>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</si>
  <si>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</si>
  <si>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</si>
  <si>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</si>
  <si>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</si>
  <si>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</si>
  <si>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</si>
  <si>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</si>
  <si>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</si>
  <si>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</si>
  <si>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</si>
  <si>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</si>
  <si>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</si>
  <si>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</si>
  <si>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</si>
  <si>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</si>
  <si>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</si>
  <si>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</si>
  <si>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</si>
  <si>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</si>
  <si>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</si>
  <si>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</si>
  <si>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</si>
  <si>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</si>
  <si>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</si>
  <si>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</si>
  <si>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</si>
  <si>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</si>
  <si>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</si>
  <si>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</si>
  <si>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</si>
  <si>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</si>
  <si>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</si>
  <si>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</si>
  <si>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</si>
  <si>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</si>
  <si>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</si>
  <si>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</si>
  <si>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</si>
  <si>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</si>
  <si>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</si>
  <si>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</si>
  <si>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</si>
  <si>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</si>
  <si>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</si>
  <si>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</si>
  <si>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</si>
  <si>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</si>
  <si>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</si>
  <si>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</si>
  <si>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</si>
  <si>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</si>
  <si>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</si>
  <si>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</si>
  <si>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</si>
  <si>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</si>
  <si>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</si>
  <si>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</si>
  <si>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</si>
  <si>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</si>
  <si>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</si>
  <si>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</si>
  <si>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</si>
  <si>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</si>
  <si>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</si>
  <si>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</si>
  <si>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</si>
  <si>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</si>
  <si>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</si>
  <si>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</si>
  <si>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</si>
  <si>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</si>
  <si>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</si>
  <si>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</si>
  <si>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</si>
  <si>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</si>
  <si>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</si>
  <si>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</si>
  <si>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</si>
  <si>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</si>
  <si>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</si>
  <si>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</si>
  <si>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</si>
  <si>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</si>
  <si>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</si>
  <si>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</si>
  <si>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</si>
  <si>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</si>
  <si>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</si>
  <si>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</si>
  <si>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</si>
  <si>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</si>
  <si>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</si>
  <si>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</si>
  <si>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</si>
  <si>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</si>
  <si>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</si>
  <si>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</si>
  <si>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</si>
  <si>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</si>
  <si>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</si>
  <si>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</si>
  <si>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</si>
  <si>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</si>
  <si>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</si>
  <si>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</si>
  <si>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</si>
  <si>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</si>
  <si>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</si>
  <si>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</si>
  <si>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</si>
  <si>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</si>
  <si>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</si>
  <si>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</si>
  <si>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</si>
  <si>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</si>
  <si>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</si>
  <si>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</si>
  <si>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</si>
  <si>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</si>
  <si>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</si>
  <si>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</si>
  <si>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</si>
  <si>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</si>
  <si>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</si>
  <si>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</si>
  <si>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</si>
  <si>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</si>
  <si>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</si>
  <si>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</si>
  <si>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</si>
  <si>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</si>
  <si>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</si>
  <si>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</si>
  <si>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</si>
  <si>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</si>
  <si>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</si>
  <si>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</si>
  <si>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</si>
  <si>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</si>
  <si>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</si>
  <si>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</si>
  <si>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</si>
  <si>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</si>
  <si>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</si>
  <si>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</si>
  <si>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</si>
  <si>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</si>
  <si>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</si>
  <si>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</si>
  <si>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</si>
  <si>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</si>
  <si>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</si>
  <si>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</si>
  <si>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</si>
  <si>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</si>
  <si>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</si>
  <si>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</si>
  <si>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</si>
  <si>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</si>
  <si>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</si>
  <si>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</si>
  <si>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</si>
  <si>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</si>
  <si>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</si>
  <si>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</si>
  <si>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</si>
  <si>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</si>
  <si>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</si>
  <si>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</si>
  <si>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</si>
  <si>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</si>
  <si>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</si>
  <si>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</si>
  <si>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</si>
  <si>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</si>
  <si>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</si>
  <si>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</si>
  <si>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</si>
  <si>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</si>
  <si>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</si>
  <si>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</si>
  <si>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</si>
  <si>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</si>
  <si>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</si>
  <si>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</si>
  <si>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</si>
  <si>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</si>
  <si>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</si>
  <si>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</si>
  <si>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</si>
  <si>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</si>
  <si>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</si>
  <si>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</si>
  <si>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</si>
  <si>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</si>
  <si>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</si>
  <si>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</si>
  <si>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</si>
  <si>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</si>
  <si>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</si>
  <si>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</si>
  <si>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</si>
  <si>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</si>
  <si>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</si>
  <si>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</si>
  <si>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</si>
  <si>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</si>
  <si>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</si>
  <si>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</si>
  <si>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</si>
  <si>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</si>
  <si>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</si>
  <si>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</si>
  <si>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</si>
  <si>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</si>
  <si>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</si>
  <si>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</si>
  <si>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</si>
  <si>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</si>
  <si>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</si>
  <si>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</si>
  <si>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</si>
  <si>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</si>
  <si>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</si>
  <si>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</si>
  <si>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</si>
  <si>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</si>
  <si>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</si>
  <si>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</si>
  <si>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</si>
  <si>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</si>
  <si>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</si>
  <si>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</si>
  <si>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</si>
  <si>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</si>
  <si>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</si>
  <si>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</si>
  <si>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</si>
  <si>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</si>
  <si>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</si>
  <si>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</si>
  <si>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</si>
  <si>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</si>
  <si>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</si>
  <si>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</si>
  <si>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</si>
  <si>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</si>
  <si>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</si>
  <si>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</si>
  <si>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</si>
  <si>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</si>
  <si>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</si>
  <si>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</si>
  <si>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</si>
  <si>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</si>
  <si>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</si>
  <si>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</si>
  <si>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</si>
  <si>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</si>
  <si>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</si>
  <si>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</si>
  <si>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</si>
  <si>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</si>
  <si>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</si>
  <si>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</si>
  <si>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</si>
  <si>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</si>
  <si>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</si>
  <si>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</si>
  <si>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</si>
  <si>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</si>
  <si>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</si>
  <si>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</si>
  <si>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</si>
  <si>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</si>
  <si>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</si>
  <si>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</si>
  <si>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</si>
  <si>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</si>
  <si>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</si>
  <si>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</si>
  <si>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</si>
  <si>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</si>
  <si>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</si>
  <si>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</si>
  <si>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</si>
  <si>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</si>
  <si>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</si>
  <si>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</si>
  <si>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</si>
  <si>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</si>
  <si>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</si>
  <si>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</si>
  <si>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</si>
  <si>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</si>
  <si>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</si>
  <si>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</si>
  <si>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</si>
  <si>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</si>
  <si>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</si>
  <si>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</si>
  <si>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</si>
  <si>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</si>
  <si>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</si>
  <si>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</si>
  <si>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</si>
  <si>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</si>
  <si>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</si>
  <si>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</si>
  <si>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</si>
  <si>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</si>
  <si>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</si>
  <si>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</si>
  <si>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</si>
  <si>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</si>
  <si>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</si>
  <si>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</si>
  <si>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</si>
  <si>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</si>
  <si>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</si>
  <si>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</si>
  <si>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</si>
  <si>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</si>
  <si>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</si>
  <si>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</si>
  <si>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</si>
  <si>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</si>
  <si>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</si>
  <si>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</si>
  <si>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</si>
  <si>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</si>
  <si>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</si>
  <si>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</si>
  <si>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</si>
  <si>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</si>
  <si>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</si>
  <si>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</si>
  <si>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</si>
  <si>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</si>
  <si>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</si>
  <si>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</si>
  <si>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</si>
  <si>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</si>
  <si>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</si>
  <si>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</si>
  <si>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</si>
  <si>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</si>
  <si>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</si>
  <si>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</si>
  <si>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</si>
  <si>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</si>
  <si>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</si>
  <si>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</si>
  <si>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</si>
  <si>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</si>
  <si>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</si>
  <si>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</si>
  <si>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</si>
  <si>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</si>
  <si>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</si>
  <si>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</si>
  <si>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</si>
  <si>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</si>
  <si>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</si>
  <si>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</si>
  <si>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</si>
  <si>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</si>
  <si>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</si>
  <si>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</si>
  <si>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</si>
  <si>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</si>
  <si>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</si>
  <si>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</si>
  <si>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</si>
  <si>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</si>
  <si>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</si>
  <si>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</si>
  <si>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</si>
  <si>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</si>
  <si>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</si>
  <si>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</si>
  <si>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</si>
  <si>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</si>
  <si>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</si>
  <si>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</si>
  <si>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</si>
  <si>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</si>
  <si>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</si>
  <si>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</si>
  <si>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</si>
  <si>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</si>
  <si>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</si>
  <si>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</si>
  <si>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</si>
  <si>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</si>
  <si>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</si>
  <si>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</si>
  <si>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</si>
  <si>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</si>
  <si>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</si>
  <si>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</si>
  <si>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</si>
  <si>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</si>
  <si>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</si>
  <si>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</si>
  <si>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</si>
  <si>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</si>
  <si>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</si>
  <si>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</si>
  <si>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</si>
  <si>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</si>
  <si>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</si>
  <si>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</si>
  <si>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</si>
  <si>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</si>
  <si>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</si>
  <si>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</si>
  <si>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</si>
  <si>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</si>
  <si>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</si>
  <si>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</si>
  <si>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</si>
  <si>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</si>
  <si>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</si>
  <si>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</si>
  <si>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</si>
  <si>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</si>
  <si>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</si>
  <si>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</si>
  <si>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</si>
  <si>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</si>
  <si>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</si>
  <si>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</si>
  <si>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</si>
  <si>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</si>
  <si>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</si>
  <si>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</si>
  <si>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</si>
  <si>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</si>
  <si>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</si>
  <si>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</si>
  <si>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</si>
  <si>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</si>
  <si>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</si>
  <si>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</si>
  <si>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</si>
  <si>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</si>
  <si>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</si>
  <si>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</si>
  <si>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</si>
  <si>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</si>
  <si>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</si>
  <si>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</si>
  <si>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</si>
  <si>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</si>
  <si>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</si>
  <si>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</si>
  <si>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</si>
  <si>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</si>
  <si>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</si>
  <si>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</si>
  <si>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</si>
  <si>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</si>
  <si>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</si>
  <si>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</si>
  <si>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</si>
  <si>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</si>
  <si>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</si>
  <si>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</si>
  <si>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</si>
  <si>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</si>
  <si>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</si>
  <si>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</si>
  <si>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</si>
  <si>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</si>
  <si>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</si>
  <si>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</si>
  <si>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</si>
  <si>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</si>
  <si>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</si>
  <si>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</si>
  <si>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</si>
  <si>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</si>
  <si>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</si>
  <si>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</si>
  <si>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</si>
  <si>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</si>
  <si>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</si>
  <si>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</si>
  <si>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</si>
  <si>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</si>
  <si>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</si>
  <si>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</si>
  <si>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</si>
  <si>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</si>
  <si>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</si>
  <si>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</si>
  <si>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</si>
  <si>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</si>
  <si>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</si>
  <si>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</si>
  <si>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</si>
  <si>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</si>
  <si>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</si>
  <si>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</si>
  <si>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</si>
  <si>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</si>
  <si>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</si>
  <si>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</si>
  <si>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</si>
  <si>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</si>
  <si>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</si>
  <si>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</si>
  <si>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</si>
  <si>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</si>
  <si>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</si>
  <si>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</si>
  <si>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</si>
  <si>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</si>
  <si>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</si>
  <si>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</si>
  <si>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</si>
  <si>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</si>
  <si>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</si>
  <si>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</si>
  <si>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</si>
  <si>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</si>
  <si>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</si>
  <si>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</si>
  <si>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</si>
  <si>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</si>
  <si>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</si>
  <si>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</si>
  <si>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</si>
  <si>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</si>
  <si>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</si>
  <si>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</si>
  <si>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</si>
  <si>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</si>
  <si>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</si>
  <si>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</si>
  <si>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</si>
  <si>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</si>
  <si>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</si>
  <si>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</si>
  <si>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</si>
  <si>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</si>
  <si>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</si>
  <si>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</si>
  <si>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</si>
  <si>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</si>
  <si>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</si>
  <si>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</si>
  <si>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</si>
  <si>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</si>
  <si>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</si>
  <si>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</si>
  <si>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</si>
  <si>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</si>
  <si>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</si>
  <si>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</si>
  <si>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</si>
  <si>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</si>
  <si>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</si>
  <si>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</si>
  <si>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</si>
  <si>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</si>
  <si>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</si>
  <si>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</si>
  <si>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</si>
  <si>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</si>
  <si>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</si>
  <si>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</si>
  <si>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</si>
  <si>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</si>
  <si>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</si>
  <si>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</si>
  <si>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</si>
  <si>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</si>
  <si>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</si>
  <si>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</si>
  <si>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</si>
  <si>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</si>
  <si>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</si>
  <si>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</si>
  <si>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</si>
  <si>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</si>
  <si>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</si>
  <si>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</si>
  <si>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</si>
  <si>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</si>
  <si>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</si>
  <si>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</si>
  <si>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</si>
  <si>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</si>
  <si>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</si>
  <si>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</si>
  <si>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</si>
  <si>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</si>
  <si>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</si>
  <si>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</si>
  <si>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</si>
  <si>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</si>
  <si>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</si>
  <si>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</si>
  <si>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</si>
  <si>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</si>
  <si>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</si>
  <si>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</si>
  <si>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</si>
  <si>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</si>
  <si>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</si>
  <si>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</si>
  <si>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</si>
  <si>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</si>
  <si>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</si>
  <si>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</si>
  <si>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</si>
  <si>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</si>
  <si>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</si>
  <si>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</si>
  <si>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</si>
  <si>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</si>
  <si>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</si>
  <si>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</si>
  <si>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</si>
  <si>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</si>
  <si>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</si>
  <si>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</si>
  <si>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</si>
  <si>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</si>
  <si>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</si>
  <si>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</si>
  <si>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</si>
  <si>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</si>
  <si>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</si>
  <si>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</si>
  <si>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</si>
  <si>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</si>
  <si>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</si>
  <si>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</si>
  <si>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</si>
  <si>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</si>
  <si>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</si>
  <si>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</si>
  <si>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</si>
  <si>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</si>
  <si>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</si>
  <si>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</si>
  <si>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</si>
  <si>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</si>
  <si>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</si>
  <si>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</si>
  <si>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</si>
  <si>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</si>
  <si>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</si>
  <si>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</si>
  <si>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</si>
  <si>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</si>
  <si>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</si>
  <si>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</si>
  <si>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</si>
  <si>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</si>
  <si>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</si>
  <si>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</si>
  <si>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</si>
  <si>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</si>
  <si>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</si>
  <si>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</si>
  <si>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</si>
  <si>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</si>
  <si>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</si>
  <si>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</si>
  <si>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</si>
  <si>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</si>
  <si>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</si>
  <si>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</si>
  <si>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</si>
  <si>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</si>
  <si>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</si>
  <si>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</si>
  <si>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</si>
  <si>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</si>
  <si>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</si>
  <si>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</si>
  <si>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</si>
  <si>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</si>
  <si>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</si>
  <si>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</si>
  <si>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</si>
  <si>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</si>
  <si>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</si>
  <si>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</si>
  <si>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</si>
  <si>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</si>
  <si>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</si>
  <si>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</si>
  <si>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</si>
  <si>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</si>
  <si>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</si>
  <si>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</si>
  <si>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</si>
  <si>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</si>
  <si>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</si>
  <si>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</si>
  <si>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</si>
  <si>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</si>
  <si>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</si>
  <si>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</si>
  <si>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</si>
  <si>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</si>
  <si>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</si>
  <si>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</si>
  <si>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</si>
  <si>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</si>
  <si>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</si>
  <si>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</si>
  <si>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</si>
  <si>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</si>
  <si>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</si>
  <si>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</si>
  <si>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</si>
  <si>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</si>
  <si>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</si>
  <si>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</si>
  <si>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</si>
  <si>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</si>
  <si>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</si>
  <si>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</si>
  <si>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</si>
  <si>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</si>
  <si>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</si>
  <si>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</si>
  <si>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</si>
  <si>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</si>
  <si>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</si>
  <si>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</si>
  <si>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</si>
  <si>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</si>
  <si>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</si>
  <si>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</si>
  <si>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</si>
  <si>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</si>
  <si>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</si>
  <si>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</si>
  <si>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</si>
  <si>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</si>
  <si>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</si>
  <si>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</si>
  <si>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</si>
  <si>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</si>
  <si>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</si>
  <si>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</si>
  <si>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</si>
  <si>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</si>
  <si>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</si>
  <si>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</si>
  <si>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</si>
  <si>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</si>
  <si>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</si>
  <si>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</si>
  <si>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</si>
  <si>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</si>
  <si>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</si>
  <si>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</si>
  <si>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</si>
  <si>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</si>
  <si>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</si>
  <si>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</si>
  <si>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</si>
  <si>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</si>
  <si>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</si>
  <si>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</si>
  <si>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</si>
  <si>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</si>
  <si>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</si>
  <si>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</si>
  <si>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</si>
  <si>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</si>
  <si>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</si>
  <si>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</si>
  <si>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</si>
  <si>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</si>
  <si>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</si>
  <si>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</si>
  <si>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</si>
  <si>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</si>
  <si>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</si>
  <si>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</si>
  <si>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</si>
  <si>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</si>
  <si>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</si>
  <si>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</si>
  <si>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</si>
  <si>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</si>
  <si>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</si>
  <si>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</si>
  <si>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</si>
  <si>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</si>
  <si>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</si>
  <si>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</si>
  <si>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</si>
  <si>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</si>
  <si>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</si>
  <si>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</si>
  <si>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</si>
  <si>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</si>
  <si>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</si>
  <si>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</si>
  <si>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</si>
  <si>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</si>
  <si>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</si>
  <si>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</si>
  <si>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</si>
  <si>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</si>
  <si>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</si>
  <si>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</si>
  <si>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</si>
  <si>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</si>
  <si>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</si>
  <si>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</si>
  <si>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</si>
  <si>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</si>
  <si>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</si>
  <si>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</si>
  <si>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</si>
  <si>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</si>
  <si>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</si>
  <si>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</si>
  <si>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</si>
  <si>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</si>
  <si>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</si>
  <si>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</si>
  <si>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</si>
  <si>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</si>
  <si>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</si>
  <si>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</si>
  <si>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</si>
  <si>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</si>
  <si>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</si>
  <si>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</si>
  <si>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</si>
  <si>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</si>
  <si>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</si>
  <si>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</si>
  <si>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</si>
  <si>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</si>
  <si>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</si>
  <si>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</si>
  <si>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</si>
  <si>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</si>
  <si>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</si>
  <si>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</si>
  <si>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</si>
  <si>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</si>
  <si>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</si>
  <si>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</si>
  <si>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</si>
  <si>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</si>
  <si>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</si>
  <si>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</si>
  <si>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</si>
  <si>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</si>
  <si>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</si>
  <si>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</si>
  <si>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</si>
  <si>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</si>
  <si>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</si>
  <si>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</si>
  <si>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</si>
  <si>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</si>
  <si>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</si>
  <si>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</si>
  <si>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</si>
  <si>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</si>
  <si>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</si>
  <si>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</si>
  <si>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</si>
  <si>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</si>
  <si>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</si>
  <si>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</si>
  <si>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</si>
  <si>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</si>
  <si>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</si>
  <si>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</si>
  <si>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</si>
  <si>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</si>
  <si>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</si>
  <si>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</si>
  <si>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</si>
  <si>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</si>
  <si>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</si>
  <si>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</si>
  <si>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</si>
  <si>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</si>
  <si>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</si>
  <si>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</si>
  <si>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</si>
  <si>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</si>
  <si>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</si>
  <si>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</si>
  <si>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</si>
  <si>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</si>
  <si>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</si>
  <si>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</si>
  <si>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</si>
  <si>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</si>
  <si>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</si>
  <si>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</si>
  <si>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</si>
  <si>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</si>
  <si>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</si>
  <si>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</si>
  <si>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</si>
  <si>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</si>
  <si>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</si>
  <si>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</si>
  <si>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</si>
  <si>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</si>
  <si>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</si>
  <si>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</si>
  <si>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</si>
  <si>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</si>
  <si>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</si>
  <si>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</si>
  <si>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</si>
  <si>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</si>
  <si>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</si>
  <si>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</si>
  <si>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</si>
  <si>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</si>
  <si>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</si>
  <si>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</si>
  <si>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</si>
  <si>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</si>
  <si>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</si>
  <si>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</si>
  <si>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</si>
  <si>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</si>
  <si>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</si>
  <si>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</si>
  <si>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</si>
  <si>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</si>
  <si>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</si>
  <si>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</si>
  <si>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</si>
  <si>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</si>
  <si>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</si>
  <si>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</si>
  <si>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</si>
  <si>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</si>
  <si>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</si>
  <si>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</si>
  <si>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</si>
  <si>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</si>
  <si>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</si>
  <si>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</si>
  <si>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</si>
  <si>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</si>
  <si>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</si>
  <si>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</si>
  <si>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</si>
  <si>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</si>
  <si>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</si>
  <si>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</si>
  <si>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</si>
  <si>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</si>
  <si>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</si>
  <si>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</si>
  <si>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</si>
  <si>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</si>
  <si>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</si>
  <si>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</si>
  <si>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</si>
  <si>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</si>
  <si>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</si>
  <si>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</si>
  <si>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</si>
  <si>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</si>
  <si>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</si>
  <si>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</si>
  <si>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</si>
  <si>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</si>
  <si>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</si>
  <si>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</si>
  <si>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</si>
  <si>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</si>
  <si>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</si>
  <si>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</si>
  <si>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</si>
  <si>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</si>
  <si>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</si>
  <si>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</si>
  <si>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</si>
  <si>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</si>
  <si>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</si>
  <si>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</si>
  <si>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</si>
  <si>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</si>
  <si>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</si>
  <si>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</si>
  <si>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</si>
  <si>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</si>
  <si>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</si>
  <si>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</si>
  <si>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</si>
  <si>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</si>
  <si>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</si>
  <si>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</si>
  <si>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</si>
  <si>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</si>
  <si>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</si>
  <si>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</si>
  <si>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</si>
  <si>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</si>
  <si>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</si>
  <si>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</si>
  <si>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</si>
  <si>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</si>
  <si>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</si>
  <si>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</si>
  <si>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</si>
  <si>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</si>
  <si>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</si>
  <si>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</si>
  <si>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</si>
  <si>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</si>
  <si>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</si>
  <si>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</si>
  <si>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</si>
  <si>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</si>
  <si>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</si>
  <si>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</si>
  <si>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</si>
  <si>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</si>
  <si>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</si>
  <si>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</si>
  <si>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</si>
  <si>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</si>
  <si>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</si>
  <si>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</si>
  <si>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</si>
  <si>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</si>
  <si>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</si>
  <si>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</si>
  <si>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</si>
  <si>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</si>
  <si>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</si>
  <si>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</si>
  <si>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</si>
  <si>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</si>
  <si>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</si>
  <si>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</si>
  <si>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</si>
  <si>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</si>
  <si>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</si>
  <si>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</si>
  <si>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</si>
  <si>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</si>
  <si>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</si>
  <si>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</si>
  <si>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</si>
  <si>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</si>
  <si>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</si>
  <si>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</si>
  <si>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</si>
  <si>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</si>
  <si>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</si>
  <si>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</si>
  <si>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</si>
  <si>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</si>
  <si>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</si>
  <si>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</si>
  <si>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</si>
  <si>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</si>
  <si>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</si>
  <si>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</si>
  <si>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</si>
  <si>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</si>
  <si>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</si>
  <si>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</si>
  <si>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</si>
  <si>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</si>
  <si>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</si>
  <si>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</si>
  <si>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</si>
  <si>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</si>
  <si>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</si>
  <si>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</si>
  <si>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</si>
  <si>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</si>
  <si>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</si>
  <si>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</si>
  <si>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</si>
  <si>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</si>
  <si>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</si>
  <si>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</si>
  <si>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</si>
  <si>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</si>
  <si>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</si>
  <si>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</si>
  <si>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</si>
  <si>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</si>
  <si>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</si>
  <si>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</si>
  <si>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</si>
  <si>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</si>
  <si>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</si>
  <si>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</si>
  <si>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</si>
  <si>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</si>
  <si>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</si>
  <si>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</si>
  <si>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</si>
  <si>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</si>
  <si>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</si>
  <si>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</si>
  <si>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</si>
  <si>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</si>
  <si>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</si>
  <si>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</si>
  <si>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</si>
  <si>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</si>
  <si>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</si>
  <si>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</si>
  <si>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</si>
  <si>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</si>
  <si>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</si>
  <si>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</si>
  <si>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</si>
  <si>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</si>
  <si>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</si>
  <si>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</si>
  <si>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</si>
  <si>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</si>
  <si>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</si>
  <si>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</si>
  <si>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</si>
  <si>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</si>
  <si>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</si>
  <si>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</si>
  <si>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</si>
  <si>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</si>
  <si>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</si>
  <si>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</si>
  <si>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</si>
  <si>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</si>
  <si>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</si>
  <si>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</si>
  <si>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</si>
  <si>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</si>
  <si>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</si>
  <si>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</si>
  <si>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</si>
  <si>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</si>
  <si>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</si>
  <si>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</si>
  <si>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</si>
  <si>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</si>
  <si>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</si>
  <si>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</si>
  <si>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</si>
  <si>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</si>
  <si>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</si>
  <si>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</si>
  <si>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</si>
  <si>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</si>
  <si>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</si>
  <si>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</si>
  <si>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</si>
  <si>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</si>
  <si>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</si>
  <si>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</si>
  <si>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</si>
  <si>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</si>
  <si>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</si>
  <si>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</si>
  <si>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</si>
  <si>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</si>
  <si>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</si>
  <si>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</si>
  <si>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</si>
  <si>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</si>
  <si>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</si>
  <si>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</si>
  <si>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</si>
  <si>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</si>
  <si>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</si>
  <si>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</si>
  <si>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</si>
  <si>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</si>
  <si>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</si>
  <si>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</si>
  <si>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</si>
  <si>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</si>
  <si>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</si>
  <si>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</si>
  <si>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</si>
  <si>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</si>
  <si>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</si>
  <si>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</si>
  <si>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</si>
  <si>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</si>
  <si>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</si>
  <si>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</si>
  <si>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</si>
  <si>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</si>
  <si>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</si>
  <si>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</si>
  <si>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</si>
  <si>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</si>
  <si>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</si>
  <si>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</si>
  <si>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</si>
  <si>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</si>
  <si>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</si>
  <si>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</si>
  <si>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</si>
  <si>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</si>
  <si>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</si>
  <si>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</si>
  <si>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</si>
  <si>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</si>
  <si>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</si>
  <si>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</si>
  <si>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</si>
  <si>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</si>
  <si>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</si>
  <si>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</si>
  <si>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</si>
  <si>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</si>
  <si>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</si>
  <si>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</si>
  <si>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</si>
  <si>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</si>
  <si>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</si>
  <si>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</si>
  <si>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</si>
  <si>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</si>
  <si>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</si>
  <si>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</si>
  <si>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</si>
  <si>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</si>
  <si>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</si>
  <si>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</si>
  <si>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</si>
  <si>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</si>
  <si>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</si>
  <si>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</si>
  <si>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</si>
  <si>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</si>
  <si>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</si>
  <si>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</si>
  <si>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</si>
  <si>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</si>
  <si>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</si>
  <si>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</si>
  <si>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</si>
  <si>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</si>
  <si>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</si>
  <si>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</si>
  <si>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</si>
  <si>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</si>
  <si>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</si>
  <si>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</si>
  <si>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</si>
  <si>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</si>
  <si>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</si>
  <si>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</si>
  <si>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</si>
  <si>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</si>
  <si>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</si>
  <si>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</si>
  <si>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</si>
  <si>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</si>
  <si>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</si>
  <si>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</si>
  <si>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</si>
  <si>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</si>
  <si>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</si>
  <si>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</si>
  <si>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</si>
  <si>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</si>
  <si>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</si>
  <si>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</si>
  <si>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</si>
  <si>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</si>
  <si>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</si>
  <si>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</si>
  <si>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</si>
  <si>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</si>
  <si>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</si>
  <si>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</si>
  <si>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</si>
  <si>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</si>
  <si>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</si>
  <si>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</si>
  <si>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</si>
  <si>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</si>
  <si>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</si>
  <si>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</si>
  <si>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</si>
  <si>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</si>
  <si>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</si>
  <si>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</si>
  <si>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</si>
  <si>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</si>
  <si>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</si>
  <si>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</si>
  <si>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</si>
  <si>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</si>
  <si>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</si>
  <si>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</si>
  <si>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</si>
  <si>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</si>
  <si>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</si>
  <si>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</si>
  <si>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</si>
  <si>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</si>
  <si>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</si>
  <si>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</si>
  <si>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</si>
  <si>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</si>
  <si>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</si>
  <si>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</si>
  <si>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</si>
  <si>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</si>
  <si>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</si>
  <si>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</si>
  <si>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</si>
  <si>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</si>
  <si>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</si>
  <si>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</si>
  <si>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</si>
  <si>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</si>
  <si>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</si>
  <si>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</si>
  <si>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</si>
  <si>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</si>
  <si>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</si>
  <si>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</si>
  <si>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</si>
  <si>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</si>
  <si>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</si>
  <si>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</si>
  <si>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</si>
  <si>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</si>
  <si>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</si>
  <si>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</si>
  <si>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</si>
  <si>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</si>
  <si>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</si>
  <si>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</si>
  <si>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</si>
  <si>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</si>
  <si>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</si>
  <si>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</si>
  <si>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</si>
  <si>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</si>
  <si>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</si>
  <si>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</si>
  <si>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</si>
  <si>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</si>
  <si>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</si>
  <si>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</si>
  <si>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</si>
  <si>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</si>
  <si>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</si>
  <si>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</si>
  <si>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</si>
  <si>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</si>
  <si>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</si>
  <si>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</si>
  <si>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</si>
  <si>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</si>
  <si>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</si>
  <si>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</si>
  <si>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</si>
  <si>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</si>
  <si>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</si>
  <si>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</si>
  <si>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</si>
  <si>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</si>
  <si>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</si>
  <si>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</si>
  <si>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</si>
  <si>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</si>
  <si>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</si>
  <si>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</si>
  <si>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</si>
  <si>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</si>
  <si>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</si>
  <si>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</si>
  <si>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</si>
  <si>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</si>
  <si>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</si>
  <si>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</si>
  <si>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</si>
  <si>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</si>
  <si>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</si>
  <si>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</si>
  <si>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</si>
  <si>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</si>
  <si>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</si>
  <si>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</si>
  <si>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</si>
  <si>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</si>
  <si>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</si>
  <si>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</si>
  <si>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</si>
  <si>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</si>
  <si>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</si>
  <si>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</si>
  <si>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</si>
  <si>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</si>
  <si>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</si>
  <si>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</si>
  <si>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</si>
  <si>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</si>
  <si>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</si>
  <si>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</si>
  <si>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</si>
  <si>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</si>
  <si>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</si>
  <si>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</si>
  <si>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</si>
  <si>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</si>
  <si>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</si>
  <si>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</si>
  <si>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</si>
  <si>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</si>
  <si>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</si>
  <si>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</si>
  <si>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</si>
  <si>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</si>
  <si>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</si>
  <si>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</si>
  <si>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</si>
  <si>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</si>
  <si>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</si>
  <si>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</si>
  <si>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</si>
  <si>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</si>
  <si>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</si>
  <si>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</si>
  <si>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</si>
  <si>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</si>
  <si>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</si>
  <si>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</si>
  <si>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</si>
  <si>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</si>
  <si>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</si>
  <si>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</si>
  <si>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</si>
  <si>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</si>
  <si>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</si>
  <si>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</si>
  <si>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</si>
  <si>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</si>
  <si>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</si>
  <si>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</si>
  <si>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</si>
  <si>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</si>
  <si>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</si>
  <si>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</si>
  <si>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</si>
  <si>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</si>
  <si>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</si>
  <si>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</si>
  <si>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</si>
  <si>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</si>
  <si>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</si>
  <si>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</si>
  <si>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</si>
  <si>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</si>
  <si>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</si>
  <si>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</si>
  <si>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</si>
  <si>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</si>
  <si>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</si>
  <si>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</si>
  <si>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</si>
  <si>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</si>
  <si>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</si>
  <si>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</si>
  <si>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</si>
  <si>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</si>
  <si>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</si>
  <si>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</si>
  <si>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</si>
  <si>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</si>
  <si>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</si>
  <si>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</si>
  <si>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</si>
  <si>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</si>
  <si>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</si>
  <si>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</si>
  <si>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</si>
  <si>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</si>
  <si>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</si>
  <si>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</si>
  <si>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</si>
  <si>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</si>
  <si>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</si>
  <si>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</si>
  <si>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</si>
  <si>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</si>
  <si>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</si>
  <si>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</si>
  <si>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</si>
  <si>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</si>
  <si>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</si>
  <si>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</si>
  <si>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</si>
  <si>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</si>
  <si>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</si>
  <si>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</si>
  <si>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</si>
  <si>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</si>
  <si>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</si>
  <si>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</si>
  <si>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</si>
  <si>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</si>
  <si>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</si>
  <si>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</si>
  <si>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</si>
  <si>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</si>
  <si>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</si>
  <si>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</si>
  <si>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</si>
  <si>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</si>
  <si>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</si>
  <si>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</si>
  <si>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</si>
  <si>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</si>
  <si>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</si>
  <si>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</si>
  <si>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</si>
  <si>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</si>
  <si>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</si>
  <si>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</si>
  <si>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</si>
  <si>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</si>
  <si>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</si>
  <si>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</si>
  <si>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</si>
  <si>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</si>
  <si>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</si>
  <si>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</si>
  <si>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</si>
  <si>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</si>
  <si>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</si>
  <si>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</si>
  <si>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</si>
  <si>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</si>
  <si>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</si>
  <si>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</si>
  <si>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</si>
  <si>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</si>
  <si>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</si>
  <si>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</si>
  <si>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</si>
  <si>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</si>
  <si>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</si>
  <si>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</si>
  <si>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</si>
  <si>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</si>
  <si>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</si>
  <si>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</si>
  <si>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</si>
  <si>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</si>
  <si>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</si>
  <si>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</si>
  <si>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</si>
  <si>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</si>
  <si>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</si>
  <si>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</si>
  <si>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</si>
  <si>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</si>
  <si>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</si>
  <si>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</si>
  <si>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</si>
  <si>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</si>
  <si>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</si>
  <si>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</si>
  <si>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</si>
  <si>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</si>
  <si>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</si>
  <si>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</si>
  <si>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</si>
  <si>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</si>
  <si>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</si>
  <si>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</si>
  <si>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</si>
  <si>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</si>
  <si>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</si>
  <si>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</si>
  <si>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</si>
  <si>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</si>
  <si>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</si>
  <si>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</si>
  <si>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</si>
  <si>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</si>
  <si>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</si>
  <si>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</si>
  <si>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</si>
  <si>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</si>
  <si>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</si>
  <si>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</si>
  <si>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</si>
  <si>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</si>
  <si>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</si>
  <si>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</si>
  <si>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</si>
  <si>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</si>
  <si>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</si>
  <si>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</si>
  <si>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</si>
  <si>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</si>
  <si>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</si>
  <si>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</si>
  <si>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</si>
  <si>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</si>
  <si>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</si>
  <si>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</si>
  <si>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</si>
  <si>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</si>
  <si>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</si>
  <si>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</si>
  <si>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</si>
  <si>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</si>
  <si>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</si>
  <si>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</si>
  <si>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</si>
  <si>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</si>
  <si>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</si>
  <si>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</si>
  <si>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</si>
  <si>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</si>
  <si>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</si>
  <si>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</si>
  <si>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</si>
  <si>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</si>
  <si>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</si>
  <si>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</si>
  <si>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</si>
  <si>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</si>
  <si>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</si>
  <si>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</si>
  <si>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</si>
  <si>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</si>
  <si>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</si>
  <si>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</si>
  <si>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</si>
  <si>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</si>
  <si>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</si>
  <si>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</si>
  <si>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</si>
  <si>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</si>
  <si>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</si>
  <si>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</si>
  <si>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</si>
  <si>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</si>
  <si>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</si>
  <si>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</si>
  <si>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</si>
  <si>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</si>
  <si>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</si>
  <si>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</si>
  <si>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</si>
  <si>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</si>
  <si>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</si>
  <si>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</si>
  <si>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</si>
  <si>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</si>
  <si>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</si>
  <si>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</si>
  <si>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</si>
  <si>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</si>
  <si>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</si>
  <si>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</si>
  <si>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</si>
  <si>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</si>
  <si>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</si>
  <si>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</si>
  <si>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</si>
  <si>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</si>
  <si>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</si>
  <si>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</si>
  <si>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</si>
  <si>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</si>
  <si>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</si>
  <si>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</si>
  <si>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</si>
  <si>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</si>
  <si>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</si>
  <si>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</si>
  <si>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</si>
  <si>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</si>
  <si>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</si>
  <si>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</si>
  <si>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</si>
  <si>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</si>
  <si>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</si>
  <si>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</si>
  <si>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</si>
  <si>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</si>
  <si>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</si>
  <si>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</si>
  <si>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</si>
  <si>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</si>
  <si>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</si>
  <si>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</si>
  <si>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</si>
  <si>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</si>
  <si>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</si>
  <si>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</si>
  <si>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</si>
  <si>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</si>
  <si>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</si>
  <si>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</si>
  <si>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</si>
  <si>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</si>
  <si>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</si>
  <si>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</si>
  <si>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</si>
  <si>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</si>
  <si>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</si>
  <si>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</si>
  <si>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</si>
  <si>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</si>
  <si>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</si>
  <si>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</si>
  <si>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</si>
  <si>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</si>
  <si>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</si>
  <si>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</si>
  <si>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</si>
  <si>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</si>
  <si>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</si>
  <si>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</si>
  <si>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</si>
  <si>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</si>
  <si>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</si>
  <si>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</si>
  <si>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</si>
  <si>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</si>
  <si>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</si>
  <si>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</si>
  <si>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</si>
  <si>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</si>
  <si>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</si>
  <si>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</si>
  <si>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</si>
  <si>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</si>
  <si>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</si>
  <si>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</si>
  <si>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</si>
  <si>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</si>
  <si>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</si>
  <si>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</si>
  <si>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</si>
  <si>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</si>
  <si>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</si>
  <si>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</si>
  <si>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</si>
  <si>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</si>
  <si>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</si>
  <si>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</si>
  <si>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</si>
  <si>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</si>
  <si>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</si>
  <si>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</si>
  <si>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</si>
  <si>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</si>
  <si>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</si>
  <si>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</si>
  <si>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</si>
  <si>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</si>
  <si>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</si>
  <si>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</si>
  <si>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</si>
  <si>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</si>
  <si>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</si>
  <si>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</si>
  <si>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</si>
  <si>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</si>
  <si>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</si>
  <si>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</si>
  <si>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</si>
  <si>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</si>
  <si>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</si>
  <si>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</si>
  <si>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</si>
  <si>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</si>
  <si>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</si>
  <si>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</si>
  <si>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</si>
  <si>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</si>
  <si>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</si>
  <si>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</si>
  <si>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</si>
  <si>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</si>
  <si>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</si>
  <si>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</si>
  <si>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</si>
  <si>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</si>
  <si>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</si>
  <si>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</si>
  <si>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</si>
  <si>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</si>
  <si>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</si>
  <si>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</si>
  <si>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</si>
  <si>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</si>
  <si>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</si>
  <si>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</si>
  <si>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</si>
  <si>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</si>
  <si>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</si>
  <si>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</si>
  <si>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</si>
  <si>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</si>
  <si>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</si>
  <si>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</si>
  <si>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</si>
  <si>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</si>
  <si>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</si>
  <si>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</si>
  <si>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</si>
  <si>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</si>
  <si>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</si>
  <si>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</si>
  <si>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</si>
  <si>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</si>
  <si>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</si>
  <si>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</si>
  <si>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</si>
  <si>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</si>
  <si>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</si>
  <si>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</si>
  <si>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</si>
  <si>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</si>
  <si>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</si>
  <si>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</si>
  <si>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</si>
  <si>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</si>
  <si>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</si>
  <si>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</si>
  <si>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</si>
  <si>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</si>
  <si>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</si>
  <si>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</si>
  <si>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</si>
  <si>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</si>
  <si>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</si>
  <si>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</si>
  <si>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</si>
  <si>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</si>
  <si>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</si>
  <si>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</si>
  <si>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</si>
  <si>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</si>
  <si>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</si>
  <si>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</si>
  <si>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</si>
  <si>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</si>
  <si>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</si>
  <si>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</si>
  <si>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</si>
  <si>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</si>
  <si>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</si>
  <si>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</si>
  <si>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</si>
  <si>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</si>
  <si>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</si>
  <si>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</si>
  <si>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</si>
  <si>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</si>
  <si>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</si>
  <si>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</si>
  <si>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</si>
  <si>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</si>
  <si>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</si>
  <si>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</si>
  <si>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</si>
  <si>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</si>
  <si>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</si>
  <si>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</si>
  <si>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</si>
  <si>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</si>
  <si>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</si>
  <si>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</si>
  <si>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</si>
  <si>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</si>
  <si>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</si>
  <si>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</si>
  <si>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</si>
  <si>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</si>
  <si>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</si>
  <si>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</si>
  <si>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</si>
  <si>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</si>
  <si>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</si>
  <si>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</si>
  <si>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</si>
  <si>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</si>
  <si>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</si>
  <si>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</si>
  <si>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</si>
  <si>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</si>
  <si>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</si>
  <si>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</si>
  <si>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</si>
  <si>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</si>
  <si>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</si>
  <si>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</si>
  <si>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</si>
  <si>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</si>
  <si>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</si>
  <si>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</si>
  <si>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</si>
  <si>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</si>
  <si>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</si>
  <si>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</si>
  <si>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</si>
  <si>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</si>
  <si>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</si>
  <si>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</si>
  <si>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</si>
  <si>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</si>
  <si>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</si>
  <si>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</si>
  <si>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</si>
  <si>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</si>
  <si>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</si>
  <si>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</si>
  <si>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</si>
  <si>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</si>
  <si>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</si>
  <si>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</si>
  <si>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</si>
  <si>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</si>
  <si>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</si>
  <si>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</si>
  <si>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</si>
  <si>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</si>
  <si>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</si>
  <si>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</si>
  <si>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</si>
  <si>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</si>
  <si>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</si>
  <si>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</si>
  <si>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</si>
  <si>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</si>
  <si>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</si>
  <si>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</si>
  <si>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</si>
  <si>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</si>
  <si>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</si>
  <si>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</si>
  <si>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</si>
  <si>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</si>
  <si>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</si>
  <si>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</si>
  <si>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</si>
  <si>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</si>
  <si>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</si>
  <si>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</si>
  <si>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</si>
  <si>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</si>
  <si>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</si>
  <si>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</si>
  <si>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</si>
  <si>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</si>
  <si>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</si>
  <si>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</si>
  <si>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</si>
  <si>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</si>
  <si>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</si>
  <si>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</si>
  <si>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</si>
  <si>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</si>
  <si>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</si>
  <si>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</si>
  <si>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</si>
  <si>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</si>
  <si>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</si>
  <si>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</si>
  <si>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</si>
  <si>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</si>
  <si>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</si>
  <si>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</si>
  <si>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</si>
  <si>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</si>
  <si>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</si>
  <si>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</si>
  <si>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</si>
  <si>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</si>
  <si>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</si>
  <si>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</si>
  <si>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</si>
  <si>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</si>
  <si>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</si>
  <si>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</si>
  <si>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</si>
  <si>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</si>
  <si>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</si>
  <si>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</si>
  <si>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</si>
  <si>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</si>
  <si>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</si>
  <si>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</si>
  <si>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</si>
  <si>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</si>
  <si>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</si>
  <si>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</si>
  <si>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</si>
  <si>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</si>
  <si>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</si>
  <si>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</si>
  <si>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</si>
  <si>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</si>
  <si>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</si>
  <si>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</si>
  <si>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</si>
  <si>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</si>
  <si>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</si>
  <si>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</si>
  <si>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</si>
  <si>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</si>
  <si>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</si>
  <si>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</si>
  <si>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</si>
  <si>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</si>
  <si>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</si>
  <si>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</si>
  <si>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</si>
  <si>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</si>
  <si>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</si>
  <si>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</si>
  <si>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</si>
  <si>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</si>
  <si>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</si>
  <si>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</si>
  <si>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</si>
  <si>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</si>
  <si>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</si>
  <si>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</si>
  <si>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</si>
  <si>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</si>
  <si>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</si>
  <si>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</si>
  <si>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</si>
  <si>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</si>
  <si>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</si>
  <si>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</si>
  <si>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</si>
  <si>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</si>
  <si>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</si>
  <si>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</si>
  <si>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</si>
  <si>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</si>
  <si>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</si>
  <si>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</si>
  <si>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</si>
  <si>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</si>
  <si>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</si>
  <si>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</si>
  <si>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</si>
  <si>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</si>
  <si>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</si>
  <si>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</si>
  <si>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</si>
  <si>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</si>
  <si>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</si>
  <si>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</si>
  <si>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</si>
  <si>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</si>
  <si>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</si>
  <si>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</si>
  <si>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</si>
  <si>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</si>
  <si>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</si>
  <si>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</si>
  <si>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</si>
  <si>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</si>
  <si>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</si>
  <si>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</si>
  <si>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</si>
  <si>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</si>
  <si>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</si>
  <si>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</si>
  <si>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</si>
  <si>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</si>
  <si>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</si>
  <si>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</si>
  <si>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</si>
  <si>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</si>
  <si>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</si>
  <si>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</si>
  <si>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</si>
  <si>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</si>
  <si>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</si>
  <si>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</si>
  <si>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</si>
  <si>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</si>
  <si>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</si>
  <si>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</si>
  <si>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</si>
  <si>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</si>
  <si>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</si>
  <si>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</si>
  <si>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</si>
  <si>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</si>
  <si>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</si>
  <si>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</si>
  <si>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</si>
  <si>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</si>
  <si>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</si>
  <si>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</si>
  <si>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</si>
  <si>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</si>
  <si>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</si>
  <si>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</si>
  <si>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</si>
  <si>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</si>
  <si>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</si>
  <si>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</si>
  <si>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</si>
  <si>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</si>
  <si>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</si>
  <si>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</si>
  <si>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</si>
  <si>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</si>
  <si>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</si>
  <si>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</si>
  <si>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</si>
  <si>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</si>
  <si>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</si>
  <si>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</si>
  <si>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</si>
  <si>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</si>
  <si>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</si>
  <si>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</si>
  <si>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</si>
  <si>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</si>
  <si>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</si>
  <si>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</si>
  <si>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</si>
  <si>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</si>
  <si>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</si>
  <si>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</si>
  <si>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</si>
  <si>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</si>
  <si>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</si>
  <si>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</si>
  <si>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</si>
  <si>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</si>
  <si>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</si>
  <si>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</si>
  <si>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</si>
  <si>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</si>
  <si>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</si>
  <si>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</si>
  <si>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</si>
  <si>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</si>
  <si>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</si>
  <si>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</si>
  <si>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</si>
  <si>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</si>
  <si>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</si>
  <si>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</si>
  <si>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</si>
  <si>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</si>
  <si>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</si>
  <si>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</si>
  <si>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</si>
  <si>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</si>
  <si>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</si>
  <si>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</si>
  <si>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</si>
  <si>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</si>
  <si>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</si>
  <si>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</si>
  <si>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</si>
  <si>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</si>
  <si>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</si>
  <si>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</si>
  <si>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</si>
  <si>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</si>
  <si>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</si>
  <si>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</si>
  <si>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</si>
  <si>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</si>
  <si>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</si>
  <si>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</si>
  <si>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</si>
  <si>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</si>
  <si>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</si>
  <si>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</si>
  <si>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</si>
  <si>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</si>
  <si>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</si>
  <si>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</si>
  <si>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</si>
  <si>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</si>
  <si>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</si>
  <si>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</si>
  <si>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</si>
  <si>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</si>
  <si>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</si>
  <si>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</si>
  <si>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</si>
  <si>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</si>
  <si>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</si>
  <si>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</si>
  <si>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</si>
  <si>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</si>
  <si>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</si>
  <si>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</si>
  <si>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</si>
  <si>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</si>
  <si>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</si>
  <si>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</si>
  <si>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</si>
  <si>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</si>
  <si>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</si>
  <si>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</si>
  <si>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</si>
  <si>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</si>
  <si>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</si>
  <si>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</si>
  <si>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</si>
  <si>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</si>
  <si>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</si>
  <si>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</si>
  <si>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</si>
  <si>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</si>
  <si>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</si>
  <si>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</si>
  <si>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</si>
  <si>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</si>
  <si>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</si>
  <si>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</si>
  <si>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</si>
  <si>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</si>
  <si>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</si>
  <si>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</si>
  <si>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</si>
  <si>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</si>
  <si>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</si>
  <si>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</si>
  <si>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</si>
  <si>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</si>
  <si>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</si>
  <si>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</si>
  <si>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</si>
  <si>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</si>
  <si>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</si>
  <si>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</si>
  <si>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</si>
  <si>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</si>
  <si>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</si>
  <si>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</si>
  <si>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</si>
  <si>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</si>
  <si>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</si>
  <si>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</si>
  <si>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</si>
  <si>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</si>
  <si>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</si>
  <si>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</si>
  <si>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</si>
  <si>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</si>
  <si>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</si>
  <si>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</si>
  <si>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</si>
  <si>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</si>
  <si>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</si>
  <si>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</si>
  <si>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</si>
  <si>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</si>
  <si>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</si>
  <si>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</si>
  <si>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</si>
  <si>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</si>
  <si>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</si>
  <si>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</si>
  <si>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</si>
  <si>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</si>
  <si>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</si>
  <si>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</si>
  <si>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</si>
  <si>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</si>
  <si>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</si>
  <si>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</si>
  <si>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</si>
  <si>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</si>
  <si>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</si>
  <si>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</si>
  <si>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</si>
  <si>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</si>
  <si>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</si>
  <si>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</si>
  <si>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</si>
  <si>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</si>
  <si>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</si>
  <si>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</si>
  <si>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</si>
  <si>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</si>
  <si>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</si>
  <si>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</si>
  <si>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</si>
  <si>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</si>
  <si>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</si>
  <si>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</si>
  <si>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</si>
  <si>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</si>
  <si>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</si>
  <si>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</si>
  <si>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</si>
  <si>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</si>
  <si>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</si>
  <si>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</si>
  <si>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</si>
  <si>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</si>
  <si>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</si>
  <si>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</si>
  <si>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</si>
  <si>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</si>
  <si>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</si>
  <si>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</si>
  <si>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</si>
  <si>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</si>
  <si>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</si>
  <si>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</si>
  <si>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</si>
  <si>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</si>
  <si>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</si>
  <si>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</si>
  <si>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</si>
  <si>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</si>
  <si>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</si>
  <si>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</si>
  <si>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</si>
  <si>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</si>
  <si>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</si>
  <si>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</si>
  <si>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</si>
  <si>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</si>
  <si>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</si>
  <si>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</si>
  <si>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</si>
  <si>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</si>
  <si>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</si>
  <si>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</si>
  <si>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</si>
  <si>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</si>
  <si>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</si>
  <si>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</si>
  <si>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</si>
  <si>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</si>
  <si>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</si>
  <si>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</si>
  <si>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</si>
  <si>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</si>
  <si>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</si>
  <si>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</si>
  <si>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</si>
  <si>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</si>
  <si>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</si>
  <si>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</si>
  <si>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</si>
  <si>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</si>
  <si>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</si>
  <si>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</si>
  <si>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</si>
  <si>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</si>
  <si>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</si>
  <si>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</si>
  <si>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</si>
  <si>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</si>
  <si>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</si>
  <si>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</si>
  <si>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</si>
  <si>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</si>
  <si>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</si>
  <si>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</si>
  <si>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</si>
  <si>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</si>
  <si>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</si>
  <si>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</si>
  <si>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</si>
  <si>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</si>
  <si>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</si>
  <si>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</si>
  <si>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</si>
  <si>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</si>
  <si>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</si>
  <si>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</si>
  <si>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</si>
  <si>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</si>
  <si>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</si>
  <si>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</si>
  <si>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</si>
  <si>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</si>
  <si>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</si>
  <si>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</si>
  <si>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</si>
  <si>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</si>
  <si>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</si>
  <si>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</si>
  <si>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</si>
  <si>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</si>
  <si>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</si>
  <si>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</si>
  <si>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</si>
  <si>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</si>
  <si>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</si>
  <si>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</si>
  <si>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</si>
  <si>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</si>
  <si>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</si>
  <si>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</si>
  <si>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</si>
  <si>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</si>
  <si>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</si>
  <si>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</si>
  <si>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</si>
  <si>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</si>
  <si>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</si>
  <si>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</si>
  <si>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</si>
  <si>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</si>
  <si>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</si>
  <si>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</si>
  <si>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</si>
  <si>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</si>
  <si>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</si>
  <si>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</si>
  <si>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</si>
  <si>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</si>
  <si>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</si>
  <si>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</si>
  <si>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</si>
  <si>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</si>
  <si>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</si>
  <si>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</si>
  <si>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</si>
  <si>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</si>
  <si>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</si>
  <si>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</si>
  <si>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</si>
  <si>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</si>
  <si>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</si>
  <si>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</si>
  <si>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</si>
  <si>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</si>
  <si>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</si>
  <si>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</si>
  <si>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</si>
  <si>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</si>
  <si>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</si>
  <si>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</si>
  <si>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</si>
  <si>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</si>
  <si>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</si>
  <si>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</si>
  <si>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</si>
  <si>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</si>
  <si>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</si>
  <si>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</si>
  <si>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</si>
  <si>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</si>
  <si>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</si>
  <si>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</si>
  <si>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</si>
  <si>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</si>
  <si>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</si>
  <si>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</si>
  <si>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</si>
  <si>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</si>
  <si>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</si>
  <si>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</si>
  <si>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</si>
  <si>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</si>
  <si>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</si>
  <si>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</si>
  <si>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</si>
  <si>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</si>
  <si>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</si>
  <si>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</si>
  <si>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</si>
  <si>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</si>
  <si>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</si>
  <si>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</si>
  <si>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</si>
  <si>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</si>
  <si>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</si>
  <si>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</si>
  <si>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</si>
  <si>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</si>
  <si>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</si>
  <si>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</si>
  <si>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</si>
  <si>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</si>
  <si>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</si>
  <si>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</si>
  <si>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</si>
  <si>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</si>
  <si>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</si>
  <si>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</si>
  <si>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</si>
  <si>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</si>
  <si>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</si>
  <si>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</si>
  <si>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</si>
  <si>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</si>
  <si>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</si>
  <si>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</si>
  <si>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</si>
  <si>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</si>
  <si>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</si>
  <si>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</si>
  <si>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</si>
  <si>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</si>
  <si>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</si>
  <si>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</si>
  <si>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</si>
  <si>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</si>
  <si>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</si>
  <si>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</si>
  <si>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</si>
  <si>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</si>
  <si>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</si>
  <si>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</si>
  <si>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</si>
  <si>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</si>
  <si>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</si>
  <si>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</si>
  <si>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</si>
  <si>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</si>
  <si>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</si>
  <si>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</si>
  <si>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</si>
  <si>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</si>
  <si>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</si>
  <si>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</si>
  <si>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</si>
  <si>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</si>
  <si>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</si>
  <si>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</si>
  <si>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</si>
  <si>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</si>
  <si>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</si>
  <si>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</si>
  <si>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</si>
  <si>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</si>
  <si>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</si>
  <si>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</si>
  <si>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</si>
  <si>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</si>
  <si>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</si>
  <si>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</si>
  <si>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</si>
  <si>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</si>
  <si>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</si>
  <si>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</si>
  <si>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</si>
  <si>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</si>
  <si>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</si>
  <si>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</si>
  <si>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</si>
  <si>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</si>
  <si>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</si>
  <si>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</si>
  <si>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</si>
  <si>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</si>
  <si>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</si>
  <si>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</si>
  <si>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</si>
  <si>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</si>
  <si>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</si>
  <si>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</si>
  <si>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</si>
  <si>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</si>
  <si>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</si>
  <si>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</si>
  <si>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</si>
  <si>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</si>
  <si>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</si>
  <si>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</si>
  <si>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</si>
  <si>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</si>
  <si>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</si>
  <si>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</si>
  <si>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</si>
  <si>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</si>
  <si>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</si>
  <si>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</si>
  <si>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</si>
  <si>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</si>
  <si>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</si>
  <si>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</si>
  <si>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</si>
  <si>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</si>
  <si>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</si>
  <si>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</si>
  <si>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</si>
  <si>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</si>
  <si>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</si>
  <si>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</si>
  <si>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</si>
  <si>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</si>
  <si>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</si>
  <si>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</si>
  <si>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</si>
  <si>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</si>
  <si>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</si>
  <si>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</si>
  <si>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</si>
  <si>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</si>
  <si>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</si>
  <si>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</si>
  <si>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</si>
  <si>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</si>
  <si>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</si>
  <si>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</si>
  <si>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</si>
  <si>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</si>
  <si>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</si>
  <si>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</si>
  <si>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</si>
  <si>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</si>
  <si>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</si>
  <si>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</si>
  <si>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</si>
  <si>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</si>
  <si>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</si>
  <si>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</si>
  <si>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</si>
  <si>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</si>
  <si>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</si>
  <si>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</si>
  <si>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</si>
  <si>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</si>
  <si>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</si>
  <si>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</si>
  <si>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</si>
  <si>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</si>
  <si>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</si>
  <si>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</si>
  <si>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</si>
  <si>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</si>
  <si>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</si>
  <si>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</si>
  <si>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</si>
  <si>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</si>
  <si>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</si>
  <si>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</si>
  <si>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</si>
  <si>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</si>
  <si>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</si>
  <si>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</si>
  <si>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</si>
  <si>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</si>
  <si>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</si>
  <si>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</si>
  <si>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</si>
  <si>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</si>
  <si>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</si>
  <si>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</si>
  <si>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</si>
  <si>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</si>
  <si>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</si>
  <si>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</si>
  <si>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</si>
  <si>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</si>
  <si>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</si>
  <si>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</si>
  <si>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</si>
  <si>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</si>
  <si>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</si>
  <si>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</si>
  <si>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</si>
  <si>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</si>
  <si>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</si>
  <si>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</si>
  <si>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</si>
  <si>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</si>
  <si>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</si>
  <si>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</si>
  <si>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</si>
  <si>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</si>
  <si>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</si>
  <si>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</si>
  <si>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</si>
  <si>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</si>
  <si>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</si>
  <si>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</si>
  <si>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</si>
  <si>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</si>
  <si>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</si>
  <si>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</si>
  <si>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</si>
  <si>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</si>
  <si>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</si>
  <si>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</si>
  <si>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</si>
  <si>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</si>
  <si>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</si>
  <si>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</si>
  <si>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</si>
  <si>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</si>
  <si>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</si>
  <si>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</si>
  <si>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</si>
  <si>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</si>
  <si>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</si>
  <si>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</si>
  <si>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</si>
  <si>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</si>
  <si>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</si>
  <si>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</si>
  <si>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</si>
  <si>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</si>
  <si>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</si>
  <si>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</si>
  <si>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</si>
  <si>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</si>
  <si>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</si>
  <si>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</si>
  <si>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</si>
  <si>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</si>
  <si>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</si>
  <si>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</si>
  <si>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</si>
  <si>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</si>
  <si>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</si>
  <si>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</si>
  <si>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</si>
  <si>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</si>
  <si>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</si>
  <si>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</si>
  <si>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</si>
  <si>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</si>
  <si>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</si>
  <si>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</si>
  <si>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</si>
  <si>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</si>
  <si>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</si>
  <si>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</si>
  <si>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</si>
  <si>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</si>
  <si>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</si>
  <si>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</si>
  <si>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</si>
  <si>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</si>
  <si>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</si>
  <si>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</si>
  <si>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</si>
  <si>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</si>
  <si>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</si>
  <si>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</si>
  <si>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</si>
  <si>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</si>
  <si>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</si>
  <si>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</si>
  <si>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</si>
  <si>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</si>
  <si>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</si>
  <si>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</si>
  <si>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</si>
  <si>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</si>
  <si>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</si>
  <si>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</si>
  <si>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</si>
  <si>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</si>
  <si>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</si>
  <si>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</si>
  <si>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</si>
  <si>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</si>
  <si>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</si>
  <si>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</si>
  <si>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</si>
  <si>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</si>
  <si>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</si>
  <si>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</si>
  <si>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</si>
  <si>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</si>
  <si>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</si>
  <si>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</si>
  <si>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</si>
  <si>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</si>
  <si>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</si>
  <si>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</si>
  <si>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</si>
  <si>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</si>
  <si>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</si>
  <si>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</si>
  <si>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</si>
  <si>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</si>
  <si>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</si>
  <si>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</si>
  <si>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</si>
  <si>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</si>
  <si>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</si>
  <si>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</si>
  <si>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</si>
  <si>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</si>
  <si>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</si>
  <si>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</si>
  <si>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</si>
  <si>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</si>
  <si>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</si>
  <si>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</si>
  <si>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</si>
  <si>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</si>
  <si>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</si>
  <si>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</si>
  <si>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</si>
  <si>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</si>
  <si>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</si>
  <si>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</si>
  <si>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</si>
  <si>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</si>
  <si>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</si>
  <si>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</si>
  <si>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</si>
  <si>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</si>
  <si>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</si>
  <si>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</si>
  <si>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</si>
  <si>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</si>
  <si>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</si>
  <si>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</si>
  <si>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</si>
  <si>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</si>
  <si>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</si>
  <si>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</si>
  <si>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</si>
  <si>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</si>
  <si>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</si>
  <si>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</si>
  <si>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</si>
  <si>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</si>
  <si>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</si>
  <si>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</si>
  <si>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</si>
  <si>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</si>
  <si>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</si>
  <si>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</si>
  <si>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</si>
  <si>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</si>
  <si>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</si>
  <si>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</si>
  <si>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</si>
  <si>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</si>
  <si>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</si>
  <si>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</si>
  <si>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</si>
  <si>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</si>
  <si>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</si>
  <si>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</si>
  <si>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</si>
  <si>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</si>
  <si>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</si>
  <si>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</si>
  <si>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</si>
  <si>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</si>
  <si>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</si>
  <si>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</si>
  <si>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</si>
  <si>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</si>
  <si>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</si>
  <si>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</si>
  <si>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</si>
  <si>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</si>
  <si>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</si>
  <si>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</si>
  <si>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</si>
  <si>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</si>
  <si>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</si>
  <si>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</si>
  <si>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</si>
  <si>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</si>
  <si>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</si>
  <si>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</si>
  <si>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</si>
  <si>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</si>
  <si>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</si>
  <si>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</si>
  <si>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</si>
  <si>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</si>
  <si>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</si>
  <si>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</si>
  <si>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</si>
  <si>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</si>
  <si>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</si>
  <si>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</si>
  <si>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</si>
  <si>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</si>
  <si>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</si>
  <si>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</si>
  <si>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</si>
  <si>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</si>
  <si>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</si>
  <si>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</si>
  <si>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</si>
  <si>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</si>
  <si>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</si>
  <si>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</si>
  <si>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</si>
  <si>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</si>
  <si>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</si>
  <si>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</si>
  <si>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</si>
  <si>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</si>
  <si>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</si>
  <si>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</si>
  <si>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</si>
  <si>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</si>
  <si>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</si>
  <si>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</si>
  <si>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</si>
  <si>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</si>
  <si>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</si>
  <si>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</si>
  <si>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</si>
  <si>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</si>
  <si>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</si>
  <si>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</si>
  <si>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</si>
  <si>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</si>
  <si>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</si>
  <si>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</si>
  <si>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</si>
  <si>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</si>
  <si>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</si>
  <si>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</si>
  <si>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</si>
  <si>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</si>
  <si>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</si>
  <si>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</si>
  <si>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</si>
  <si>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</si>
  <si>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</si>
  <si>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</si>
  <si>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</si>
  <si>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</si>
  <si>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</si>
  <si>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</si>
  <si>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</si>
  <si>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</si>
  <si>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</si>
  <si>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</si>
  <si>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</si>
  <si>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</si>
  <si>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</si>
  <si>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</si>
  <si>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</si>
  <si>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</si>
  <si>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</si>
  <si>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</si>
  <si>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</si>
  <si>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</si>
  <si>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</si>
  <si>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</si>
  <si>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</si>
  <si>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</si>
  <si>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</si>
  <si>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</si>
  <si>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</si>
  <si>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</si>
  <si>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</si>
  <si>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</si>
  <si>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</si>
  <si>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</si>
  <si>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</si>
  <si>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</si>
  <si>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</si>
  <si>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</si>
  <si>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</si>
  <si>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</si>
  <si>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</si>
  <si>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</si>
  <si>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</si>
  <si>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</si>
  <si>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</si>
  <si>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</si>
  <si>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</si>
  <si>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</si>
  <si>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</si>
  <si>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</si>
  <si>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</si>
  <si>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</si>
  <si>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</si>
  <si>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</si>
  <si>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</si>
  <si>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</si>
  <si>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</si>
  <si>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</si>
  <si>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</si>
  <si>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</si>
  <si>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</si>
  <si>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</si>
  <si>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</si>
  <si>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</si>
  <si>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</si>
  <si>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</si>
  <si>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</si>
  <si>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</si>
  <si>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</si>
  <si>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</si>
  <si>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</si>
  <si>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</si>
  <si>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</si>
  <si>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</si>
  <si>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</si>
  <si>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</si>
  <si>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</si>
  <si>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</si>
  <si>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</si>
  <si>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</si>
  <si>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</si>
  <si>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</si>
  <si>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</si>
  <si>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</si>
  <si>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</si>
  <si>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</si>
  <si>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</si>
  <si>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</si>
  <si>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</si>
  <si>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</si>
  <si>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</si>
  <si>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</si>
  <si>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</si>
  <si>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</si>
  <si>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</si>
  <si>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</si>
  <si>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</si>
  <si>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</si>
  <si>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</si>
  <si>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</si>
  <si>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</si>
  <si>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</si>
  <si>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</si>
  <si>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</si>
  <si>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</si>
  <si>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</si>
  <si>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</si>
  <si>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</si>
  <si>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</si>
  <si>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</si>
  <si>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</si>
  <si>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</si>
  <si>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</si>
  <si>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</si>
  <si>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</si>
  <si>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</si>
  <si>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</si>
  <si>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</si>
  <si>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</si>
  <si>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</si>
  <si>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</si>
  <si>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</si>
  <si>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</si>
  <si>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</si>
  <si>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</si>
  <si>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</si>
  <si>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</si>
  <si>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</si>
  <si>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</si>
  <si>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</si>
  <si>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</si>
  <si>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</si>
  <si>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</si>
  <si>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</si>
  <si>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</si>
  <si>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</si>
  <si>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</si>
  <si>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</si>
  <si>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</si>
  <si>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</si>
  <si>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</si>
  <si>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</si>
  <si>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</si>
  <si>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</si>
  <si>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</si>
  <si>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</si>
  <si>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</si>
  <si>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</si>
  <si>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</si>
  <si>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</si>
  <si>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</si>
  <si>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</si>
  <si>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</si>
  <si>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</si>
  <si>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</si>
  <si>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</si>
  <si>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</si>
  <si>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</si>
  <si>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</si>
  <si>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</si>
  <si>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</si>
  <si>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</si>
  <si>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</si>
  <si>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</si>
  <si>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</si>
  <si>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</si>
  <si>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</si>
  <si>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</si>
  <si>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</si>
  <si>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</si>
  <si>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</si>
  <si>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</si>
  <si>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</si>
  <si>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</si>
  <si>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</si>
  <si>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</si>
  <si>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</si>
  <si>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</si>
  <si>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</si>
  <si>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</si>
  <si>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</si>
  <si>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</si>
  <si>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</si>
  <si>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</si>
  <si>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</si>
  <si>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</si>
  <si>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</si>
  <si>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</si>
  <si>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</si>
  <si>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</si>
  <si>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</si>
  <si>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</si>
  <si>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</si>
  <si>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</si>
  <si>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</si>
  <si>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</si>
  <si>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</si>
  <si>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</si>
  <si>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</si>
  <si>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</si>
  <si>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</si>
  <si>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</si>
  <si>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</si>
  <si>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</si>
  <si>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</si>
  <si>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</si>
  <si>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</si>
  <si>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</si>
  <si>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</si>
  <si>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</si>
  <si>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</si>
  <si>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</si>
  <si>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</si>
  <si>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</si>
  <si>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</si>
  <si>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</si>
  <si>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</si>
  <si>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</si>
  <si>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</si>
  <si>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</si>
  <si>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</si>
  <si>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</si>
  <si>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</si>
  <si>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</si>
  <si>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</si>
  <si>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</si>
  <si>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</si>
  <si>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</si>
  <si>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</si>
  <si>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</si>
  <si>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</si>
  <si>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</si>
  <si>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</si>
  <si>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</si>
  <si>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</si>
  <si>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</si>
  <si>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</si>
  <si>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</si>
  <si>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</si>
  <si>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</si>
  <si>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</si>
  <si>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</si>
  <si>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</si>
  <si>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</si>
  <si>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</si>
  <si>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</si>
  <si>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</si>
  <si>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</si>
  <si>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</si>
  <si>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</si>
  <si>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</si>
  <si>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</si>
  <si>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</si>
  <si>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</si>
  <si>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</si>
  <si>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</si>
  <si>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</si>
  <si>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</si>
  <si>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</si>
  <si>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</si>
  <si>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</si>
  <si>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</si>
  <si>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</si>
  <si>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</si>
  <si>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</si>
  <si>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</si>
  <si>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</si>
  <si>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</si>
  <si>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</si>
  <si>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</si>
  <si>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</si>
  <si>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</si>
  <si>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</si>
  <si>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</si>
  <si>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</si>
  <si>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</si>
  <si>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</si>
  <si>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</si>
  <si>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</si>
  <si>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</si>
  <si>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</si>
  <si>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</si>
  <si>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</si>
  <si>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</si>
  <si>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</si>
  <si>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</si>
  <si>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</si>
  <si>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</si>
  <si>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</si>
  <si>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</si>
  <si>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</si>
  <si>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</si>
  <si>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</si>
  <si>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</si>
  <si>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</si>
  <si>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</si>
  <si>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</si>
  <si>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</si>
  <si>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</si>
  <si>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</si>
  <si>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</si>
  <si>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</si>
  <si>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</si>
  <si>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</si>
  <si>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</si>
  <si>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</si>
  <si>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</si>
  <si>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</si>
  <si>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</si>
  <si>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</si>
  <si>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</si>
  <si>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</si>
  <si>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</si>
  <si>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</si>
  <si>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</si>
  <si>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</si>
  <si>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</si>
  <si>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</si>
  <si>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</si>
  <si>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</si>
  <si>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</si>
  <si>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</si>
  <si>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</si>
  <si>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</si>
  <si>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</si>
  <si>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</si>
  <si>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</si>
  <si>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</si>
  <si>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</si>
  <si>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</si>
  <si>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</si>
  <si>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</si>
  <si>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</si>
  <si>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</si>
  <si>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</si>
  <si>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</si>
  <si>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</si>
  <si>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</si>
  <si>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</si>
  <si>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</si>
  <si>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</si>
  <si>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</si>
  <si>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</si>
  <si>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</si>
  <si>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</si>
  <si>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</si>
  <si>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</si>
  <si>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</si>
  <si>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</si>
  <si>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</si>
  <si>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</si>
  <si>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</si>
  <si>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</si>
  <si>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</si>
  <si>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</si>
  <si>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</si>
  <si>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</si>
  <si>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</si>
  <si>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</si>
  <si>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</si>
  <si>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</si>
  <si>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</si>
  <si>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</si>
  <si>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</si>
  <si>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</si>
  <si>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</si>
  <si>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</si>
  <si>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</si>
  <si>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</si>
  <si>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</si>
  <si>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</si>
  <si>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</si>
  <si>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</si>
  <si>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</si>
  <si>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</si>
  <si>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</si>
  <si>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</si>
  <si>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</si>
  <si>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</si>
  <si>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</si>
  <si>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</si>
  <si>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</si>
  <si>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</si>
  <si>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</si>
  <si>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</si>
  <si>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</si>
  <si>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</si>
  <si>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</si>
  <si>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</si>
  <si>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</si>
  <si>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</si>
  <si>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</si>
  <si>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</si>
  <si>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</si>
  <si>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</si>
  <si>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</si>
  <si>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</si>
  <si>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</si>
  <si>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</si>
  <si>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</si>
  <si>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</si>
  <si>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</si>
  <si>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</si>
  <si>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</si>
  <si>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</si>
  <si>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</si>
  <si>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</si>
  <si>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</si>
  <si>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</si>
  <si>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</si>
  <si>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</si>
  <si>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</si>
  <si>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</si>
  <si>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</si>
  <si>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</si>
  <si>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</si>
  <si>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</si>
  <si>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</si>
  <si>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</si>
  <si>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</si>
  <si>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</si>
  <si>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</si>
  <si>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</si>
  <si>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</si>
  <si>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</si>
  <si>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</si>
  <si>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</si>
  <si>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</si>
  <si>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</si>
  <si>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</si>
  <si>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</si>
  <si>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</si>
  <si>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</si>
  <si>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</si>
  <si>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</si>
  <si>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</si>
  <si>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</si>
  <si>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</si>
  <si>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</si>
  <si>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</si>
  <si>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</si>
  <si>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</si>
  <si>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</si>
  <si>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</si>
  <si>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</si>
  <si>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</si>
  <si>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</si>
  <si>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</si>
  <si>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</si>
  <si>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</si>
  <si>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</si>
  <si>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</si>
  <si>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</si>
  <si>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</si>
  <si>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</si>
  <si>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</si>
  <si>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</si>
  <si>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</si>
  <si>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</si>
  <si>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</si>
  <si>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</si>
  <si>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</si>
  <si>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</si>
  <si>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</si>
  <si>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</si>
  <si>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</si>
  <si>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</si>
  <si>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</si>
  <si>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</si>
  <si>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</si>
  <si>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</si>
  <si>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</si>
  <si>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</si>
  <si>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</si>
  <si>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</si>
  <si>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</si>
  <si>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</si>
  <si>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</si>
  <si>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</si>
  <si>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</si>
  <si>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</si>
  <si>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</si>
  <si>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</si>
  <si>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</si>
  <si>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</si>
  <si>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</si>
  <si>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</si>
  <si>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</si>
  <si>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</si>
  <si>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</si>
  <si>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</si>
  <si>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</si>
  <si>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</si>
  <si>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</si>
  <si>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</si>
  <si>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</si>
  <si>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</si>
  <si>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</si>
  <si>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</si>
  <si>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</si>
  <si>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</si>
  <si>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</si>
  <si>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</si>
  <si>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</si>
  <si>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</si>
  <si>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</si>
  <si>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</si>
  <si>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</si>
  <si>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</si>
  <si>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</si>
  <si>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</si>
  <si>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</si>
  <si>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</si>
  <si>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</si>
  <si>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</si>
  <si>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</si>
  <si>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</si>
  <si>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</si>
  <si>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</si>
  <si>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</si>
  <si>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</si>
  <si>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</si>
  <si>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</si>
  <si>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</si>
  <si>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</si>
  <si>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</si>
  <si>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</si>
  <si>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</si>
  <si>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</si>
  <si>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</si>
  <si>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</si>
  <si>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</si>
  <si>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</si>
  <si>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</si>
  <si>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</si>
  <si>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</si>
  <si>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</si>
  <si>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</si>
  <si>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</si>
  <si>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</si>
  <si>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</si>
  <si>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</si>
  <si>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</si>
  <si>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</si>
  <si>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</si>
  <si>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</si>
  <si>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</si>
  <si>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</si>
  <si>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</si>
  <si>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</si>
  <si>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</si>
  <si>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</si>
  <si>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</si>
  <si>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</si>
  <si>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</si>
  <si>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</si>
  <si>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</si>
  <si>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</si>
  <si>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</si>
  <si>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</si>
  <si>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</si>
  <si>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</si>
  <si>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</si>
  <si>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</si>
  <si>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</si>
  <si>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</si>
  <si>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</si>
  <si>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</si>
  <si>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</si>
  <si>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</si>
  <si>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</si>
  <si>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</si>
  <si>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</si>
  <si>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</si>
  <si>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</si>
  <si>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</si>
  <si>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</si>
  <si>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</si>
  <si>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</si>
  <si>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</si>
  <si>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</si>
  <si>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</si>
  <si>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</si>
  <si>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</si>
  <si>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</si>
  <si>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</si>
  <si>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</si>
  <si>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</si>
  <si>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</si>
  <si>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</si>
  <si>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</si>
  <si>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</si>
  <si>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</si>
  <si>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</si>
  <si>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</si>
  <si>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</si>
  <si>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</si>
  <si>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</si>
  <si>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</si>
  <si>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</si>
  <si>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</si>
  <si>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</si>
  <si>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</si>
  <si>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</si>
  <si>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</si>
  <si>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</si>
  <si>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</si>
  <si>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</si>
  <si>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</si>
  <si>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</si>
  <si>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</si>
  <si>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</si>
  <si>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</si>
  <si>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</si>
  <si>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</si>
  <si>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</si>
  <si>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</si>
  <si>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</si>
  <si>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</si>
  <si>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</si>
  <si>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</si>
  <si>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</si>
  <si>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</si>
  <si>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</si>
  <si>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</si>
  <si>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</si>
  <si>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</si>
  <si>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</si>
  <si>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</si>
  <si>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</si>
  <si>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</si>
  <si>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</si>
  <si>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</si>
  <si>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</si>
  <si>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</si>
  <si>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</si>
  <si>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</si>
  <si>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</si>
  <si>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</si>
  <si>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</si>
  <si>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</si>
  <si>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</si>
  <si>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</si>
  <si>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</si>
  <si>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</si>
  <si>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</si>
  <si>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</si>
  <si>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</si>
  <si>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</si>
  <si>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</si>
  <si>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</si>
  <si>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</si>
  <si>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</si>
  <si>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</si>
  <si>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</si>
  <si>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</si>
  <si>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</si>
  <si>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</si>
  <si>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</si>
  <si>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</si>
  <si>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</si>
  <si>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</si>
  <si>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</si>
  <si>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</si>
  <si>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</si>
  <si>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</si>
  <si>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</si>
  <si>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</si>
  <si>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</si>
  <si>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</si>
  <si>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</si>
  <si>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</si>
  <si>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</si>
  <si>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</si>
  <si>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</si>
  <si>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</si>
  <si>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</si>
  <si>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</si>
  <si>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</si>
  <si>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</si>
  <si>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</si>
  <si>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</si>
  <si>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</si>
  <si>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</si>
  <si>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</si>
  <si>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</si>
  <si>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</si>
  <si>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</si>
  <si>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</si>
  <si>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</si>
  <si>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</si>
  <si>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</si>
  <si>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</si>
  <si>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</si>
  <si>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</si>
  <si>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</si>
  <si>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</si>
  <si>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</si>
  <si>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</si>
  <si>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</si>
  <si>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</si>
  <si>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</si>
  <si>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</si>
  <si>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</si>
  <si>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</si>
  <si>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</si>
  <si>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</si>
  <si>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</si>
  <si>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</si>
  <si>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</si>
  <si>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</si>
  <si>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</si>
  <si>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</si>
  <si>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</si>
  <si>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</si>
  <si>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</si>
  <si>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</si>
  <si>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</si>
  <si>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</si>
  <si>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</si>
  <si>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</si>
  <si>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</si>
  <si>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</si>
  <si>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</si>
  <si>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</si>
  <si>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</si>
  <si>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</si>
  <si>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</si>
  <si>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</si>
  <si>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</si>
  <si>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</si>
  <si>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</si>
  <si>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</si>
  <si>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</si>
  <si>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</si>
  <si>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</si>
  <si>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</si>
  <si>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</si>
  <si>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</si>
  <si>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</si>
  <si>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</si>
  <si>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</si>
  <si>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</si>
  <si>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</si>
  <si>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</si>
  <si>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</si>
  <si>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</si>
  <si>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</si>
  <si>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</si>
  <si>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</si>
  <si>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</si>
  <si>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</si>
  <si>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</si>
  <si>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</si>
  <si>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</si>
  <si>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</si>
  <si>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</si>
  <si>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</si>
  <si>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</si>
  <si>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</si>
  <si>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</si>
  <si>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</si>
  <si>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</si>
  <si>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</si>
  <si>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</si>
  <si>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</si>
  <si>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</si>
  <si>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</si>
  <si>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</si>
  <si>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</si>
  <si>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</si>
  <si>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</si>
  <si>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</si>
  <si>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</si>
  <si>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</si>
  <si>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</si>
  <si>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</si>
  <si>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</si>
  <si>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</si>
  <si>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</si>
  <si>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</si>
  <si>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</si>
  <si>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</si>
  <si>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</si>
  <si>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</si>
  <si>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</si>
  <si>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</si>
  <si>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</si>
  <si>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</si>
  <si>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</si>
  <si>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</si>
  <si>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</si>
  <si>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</si>
  <si>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</si>
  <si>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</si>
  <si>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</si>
  <si>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</si>
  <si>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</si>
  <si>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</si>
  <si>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</si>
  <si>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</si>
  <si>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</si>
  <si>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</si>
  <si>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</si>
  <si>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</si>
  <si>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</si>
  <si>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</si>
  <si>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</si>
  <si>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</si>
  <si>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</si>
  <si>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</si>
  <si>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</si>
  <si>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</si>
  <si>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</si>
  <si>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</si>
  <si>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</si>
  <si>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</si>
  <si>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</si>
  <si>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</si>
  <si>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</si>
  <si>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</si>
  <si>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</si>
  <si>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</si>
  <si>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</si>
  <si>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</si>
  <si>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</si>
  <si>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</si>
  <si>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</si>
  <si>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</si>
  <si>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</si>
  <si>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</si>
  <si>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</si>
  <si>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</si>
  <si>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</si>
  <si>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</si>
  <si>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</si>
  <si>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</si>
  <si>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</si>
  <si>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</si>
  <si>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</si>
  <si>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</si>
  <si>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</si>
  <si>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</si>
  <si>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</si>
  <si>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</si>
  <si>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</si>
  <si>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</si>
  <si>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</si>
  <si>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</si>
  <si>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</si>
  <si>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</si>
  <si>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</si>
  <si>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</si>
  <si>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</si>
  <si>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</si>
  <si>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</si>
  <si>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</si>
  <si>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</si>
  <si>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</si>
  <si>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</si>
  <si>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</si>
  <si>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</si>
  <si>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</si>
  <si>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</si>
  <si>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</si>
  <si>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</si>
  <si>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</si>
  <si>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</si>
  <si>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</si>
  <si>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</si>
  <si>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</si>
  <si>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</si>
  <si>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</si>
  <si>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</si>
  <si>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</si>
  <si>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</si>
  <si>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</si>
  <si>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</si>
  <si>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</si>
  <si>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</si>
  <si>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</si>
  <si>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</si>
  <si>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</si>
  <si>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</si>
  <si>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</si>
  <si>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</si>
  <si>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</si>
  <si>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</si>
  <si>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</si>
  <si>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</si>
  <si>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</si>
  <si>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</si>
  <si>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</si>
  <si>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</si>
  <si>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</si>
  <si>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</si>
  <si>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</si>
  <si>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</si>
  <si>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</si>
  <si>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</si>
  <si>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</si>
  <si>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</si>
  <si>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</si>
  <si>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</si>
  <si>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</si>
  <si>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</si>
  <si>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</si>
  <si>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</si>
  <si>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</si>
  <si>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</si>
  <si>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</si>
  <si>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</si>
  <si>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</si>
  <si>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</si>
  <si>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</si>
  <si>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</si>
  <si>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</si>
  <si>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</si>
  <si>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</si>
  <si>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</si>
  <si>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</si>
  <si>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</si>
  <si>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</si>
  <si>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</si>
  <si>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</si>
  <si>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</si>
  <si>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</si>
  <si>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</si>
  <si>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</si>
  <si>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</si>
  <si>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</si>
  <si>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</si>
  <si>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</si>
  <si>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</si>
  <si>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</si>
  <si>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</si>
  <si>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</si>
  <si>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</si>
  <si>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</si>
  <si>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</si>
  <si>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</si>
  <si>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</si>
  <si>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</si>
  <si>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</si>
  <si>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</si>
  <si>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</si>
  <si>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</si>
  <si>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</si>
  <si>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</si>
  <si>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</si>
  <si>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</si>
  <si>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</si>
  <si>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</si>
  <si>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</si>
  <si>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</si>
  <si>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</si>
  <si>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</si>
  <si>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</si>
  <si>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</si>
  <si>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</si>
  <si>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</si>
  <si>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</si>
  <si>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</si>
  <si>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</si>
  <si>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</si>
  <si>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</si>
  <si>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</si>
  <si>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</si>
  <si>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</si>
  <si>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</si>
  <si>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</si>
  <si>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</si>
  <si>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</si>
  <si>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</si>
  <si>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</si>
  <si>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</si>
  <si>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</si>
  <si>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</si>
  <si>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</si>
  <si>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</si>
  <si>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</si>
  <si>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</si>
  <si>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</si>
  <si>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</si>
  <si>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</si>
  <si>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</si>
  <si>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</si>
  <si>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</si>
  <si>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</si>
  <si>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</si>
  <si>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</si>
  <si>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</si>
  <si>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</si>
  <si>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</si>
  <si>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</si>
  <si>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</si>
  <si>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</si>
  <si>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</si>
  <si>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</si>
  <si>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</si>
  <si>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</si>
  <si>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</si>
  <si>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</si>
  <si>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</si>
  <si>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</si>
  <si>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</si>
  <si>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</si>
  <si>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</si>
  <si>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</si>
  <si>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</si>
  <si>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</si>
  <si>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</si>
  <si>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</si>
  <si>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</si>
  <si>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</si>
  <si>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</si>
  <si>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</si>
  <si>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</si>
  <si>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</si>
  <si>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</si>
  <si>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</si>
  <si>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</si>
  <si>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</si>
  <si>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</si>
  <si>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</si>
  <si>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</si>
  <si>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</si>
  <si>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</si>
  <si>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</si>
  <si>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</si>
  <si>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</si>
  <si>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</si>
  <si>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</si>
  <si>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</si>
  <si>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</si>
  <si>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</si>
  <si>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</si>
  <si>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</si>
  <si>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</si>
  <si>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</si>
  <si>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</si>
  <si>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</si>
  <si>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</si>
  <si>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</si>
  <si>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</si>
  <si>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</si>
  <si>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</si>
  <si>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</si>
  <si>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</si>
  <si>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</si>
  <si>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</si>
  <si>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</si>
  <si>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</si>
  <si>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</si>
  <si>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</si>
  <si>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</si>
  <si>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</si>
  <si>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</si>
  <si>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</si>
  <si>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</si>
  <si>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</si>
  <si>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</si>
  <si>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</si>
  <si>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</si>
  <si>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</si>
  <si>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</si>
  <si>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</si>
  <si>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</si>
  <si>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</si>
  <si>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</si>
  <si>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</si>
  <si>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</si>
  <si>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</si>
  <si>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</si>
  <si>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</si>
  <si>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</si>
  <si>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</si>
  <si>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</si>
  <si>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</si>
  <si>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</si>
  <si>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</si>
  <si>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</si>
  <si>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</si>
  <si>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</si>
  <si>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</si>
  <si>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</si>
  <si>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</si>
  <si>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</si>
  <si>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</si>
  <si>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</si>
  <si>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</si>
  <si>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</si>
  <si>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</si>
  <si>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</si>
  <si>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</si>
  <si>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</si>
  <si>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</si>
  <si>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</si>
  <si>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</si>
  <si>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</si>
  <si>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</si>
  <si>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</si>
  <si>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</si>
  <si>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</si>
  <si>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</si>
  <si>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</si>
  <si>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</si>
  <si>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</si>
  <si>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</si>
  <si>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</si>
  <si>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</si>
  <si>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</si>
  <si>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</si>
  <si>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</si>
  <si>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</si>
  <si>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</si>
  <si>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</si>
  <si>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</si>
  <si>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</si>
  <si>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</si>
  <si>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</si>
  <si>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</si>
  <si>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</si>
  <si>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</si>
  <si>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</si>
  <si>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</si>
  <si>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</si>
  <si>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</si>
  <si>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</si>
  <si>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</si>
  <si>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</si>
  <si>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</si>
  <si>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</si>
  <si>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</si>
  <si>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</si>
  <si>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</si>
  <si>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</si>
  <si>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</si>
  <si>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</si>
  <si>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</si>
  <si>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</si>
  <si>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</si>
  <si>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</si>
  <si>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</si>
  <si>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</si>
  <si>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</si>
  <si>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</si>
  <si>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</si>
  <si>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</si>
  <si>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</si>
  <si>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</si>
  <si>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</si>
  <si>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</si>
  <si>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</si>
  <si>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</si>
  <si>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</si>
  <si>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</si>
  <si>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</si>
  <si>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</si>
  <si>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</si>
  <si>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</si>
  <si>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</si>
  <si>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</si>
  <si>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</si>
  <si>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</si>
  <si>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</si>
  <si>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</si>
  <si>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</si>
  <si>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</si>
  <si>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</si>
  <si>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</si>
  <si>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</si>
  <si>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</si>
  <si>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</si>
  <si>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</si>
  <si>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</si>
  <si>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</si>
  <si>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</si>
  <si>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</si>
  <si>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</si>
  <si>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</si>
  <si>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</si>
  <si>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</si>
  <si>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</si>
  <si>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</si>
  <si>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</si>
  <si>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</si>
  <si>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</si>
  <si>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</si>
  <si>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</si>
  <si>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</si>
  <si>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</si>
  <si>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</si>
  <si>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</si>
  <si>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</si>
  <si>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</si>
  <si>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</si>
  <si>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</si>
  <si>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</si>
  <si>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</si>
  <si>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</si>
  <si>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</si>
  <si>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</si>
  <si>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</si>
  <si>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</si>
  <si>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</si>
  <si>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</si>
  <si>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</si>
  <si>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</si>
  <si>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</si>
  <si>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</si>
  <si>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</si>
  <si>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</si>
  <si>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</si>
  <si>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</si>
  <si>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</si>
  <si>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</si>
  <si>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</si>
  <si>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</si>
  <si>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</si>
  <si>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</si>
  <si>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</si>
  <si>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</si>
  <si>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</si>
  <si>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</si>
  <si>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</si>
  <si>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</si>
  <si>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</si>
  <si>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</si>
  <si>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</si>
  <si>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</si>
  <si>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</si>
  <si>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</si>
  <si>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</si>
  <si>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</si>
  <si>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</si>
  <si>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</si>
  <si>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</si>
  <si>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</si>
  <si>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</si>
  <si>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</si>
  <si>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</si>
  <si>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</si>
  <si>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</si>
  <si>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</si>
  <si>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</si>
  <si>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</si>
  <si>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</si>
  <si>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</si>
  <si>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</si>
  <si>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</si>
  <si>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</si>
  <si>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</si>
  <si>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</si>
  <si>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</si>
  <si>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</si>
  <si>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</si>
  <si>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</si>
  <si>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</si>
  <si>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</si>
  <si>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</si>
  <si>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</si>
  <si>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</si>
  <si>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</si>
  <si>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</si>
  <si>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</si>
  <si>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</si>
  <si>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</si>
  <si>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</si>
  <si>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</si>
  <si>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</si>
  <si>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</si>
  <si>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</si>
  <si>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</si>
  <si>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</si>
  <si>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</si>
  <si>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</si>
  <si>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</si>
  <si>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</si>
  <si>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</si>
  <si>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</si>
  <si>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</si>
  <si>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</si>
  <si>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</si>
  <si>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</si>
  <si>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</si>
  <si>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</si>
  <si>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</si>
  <si>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</si>
  <si>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</si>
  <si>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</si>
  <si>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</si>
  <si>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</si>
  <si>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</si>
  <si>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</si>
  <si>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</si>
  <si>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</si>
  <si>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</si>
  <si>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</si>
  <si>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</si>
  <si>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</si>
  <si>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</si>
  <si>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</si>
  <si>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</si>
  <si>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</si>
  <si>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</si>
  <si>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</si>
  <si>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</si>
  <si>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</si>
  <si>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</si>
  <si>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</si>
  <si>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</si>
  <si>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</si>
  <si>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</si>
  <si>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</si>
  <si>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</si>
  <si>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</si>
  <si>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</si>
  <si>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</si>
  <si>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</si>
  <si>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</si>
  <si>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</si>
  <si>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</si>
  <si>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</si>
  <si>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</si>
  <si>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</si>
  <si>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</si>
  <si>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</si>
  <si>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</si>
  <si>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</si>
  <si>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</si>
  <si>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</si>
  <si>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</si>
  <si>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</si>
  <si>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</si>
  <si>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</si>
  <si>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</si>
  <si>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</si>
  <si>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</si>
  <si>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</si>
  <si>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</si>
  <si>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</si>
  <si>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</si>
  <si>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</si>
  <si>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</si>
  <si>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</si>
  <si>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</si>
  <si>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</si>
  <si>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</si>
  <si>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</si>
  <si>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</si>
  <si>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</si>
  <si>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</si>
  <si>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</si>
  <si>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</si>
  <si>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</si>
  <si>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</si>
  <si>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</si>
  <si>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</si>
  <si>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</si>
  <si>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</si>
  <si>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</si>
  <si>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</si>
  <si>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</si>
  <si>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</si>
  <si>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</si>
  <si>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</si>
  <si>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</si>
  <si>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</si>
  <si>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</si>
  <si>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</si>
  <si>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</si>
  <si>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</si>
  <si>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</si>
  <si>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</si>
  <si>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</si>
  <si>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</si>
  <si>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</si>
  <si>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</si>
  <si>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</si>
  <si>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</si>
  <si>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</si>
  <si>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</si>
  <si>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</si>
  <si>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</si>
  <si>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</si>
  <si>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</si>
  <si>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</si>
  <si>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</si>
  <si>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</si>
  <si>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</si>
  <si>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</si>
  <si>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</si>
  <si>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</si>
  <si>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</si>
  <si>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</si>
  <si>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</si>
  <si>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</si>
  <si>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</si>
  <si>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</si>
  <si>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</si>
  <si>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</si>
  <si>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</si>
  <si>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</si>
  <si>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</si>
  <si>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</si>
  <si>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</si>
  <si>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</si>
  <si>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</si>
  <si>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</si>
  <si>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</si>
  <si>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</si>
  <si>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</si>
  <si>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</si>
  <si>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</si>
  <si>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</si>
  <si>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</si>
  <si>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</si>
  <si>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</si>
  <si>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</si>
  <si>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</si>
  <si>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</si>
  <si>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</si>
  <si>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</si>
  <si>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</si>
  <si>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</si>
  <si>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</si>
  <si>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</si>
  <si>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</si>
  <si>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</si>
  <si>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</si>
  <si>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</si>
  <si>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</si>
  <si>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</si>
  <si>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</si>
  <si>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</si>
  <si>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</si>
  <si>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</si>
  <si>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</si>
  <si>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</si>
  <si>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</si>
  <si>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</si>
  <si>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</si>
  <si>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</si>
  <si>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</si>
  <si>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</si>
  <si>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</si>
  <si>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</si>
  <si>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</si>
  <si>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</si>
  <si>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</si>
  <si>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</si>
  <si>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</si>
  <si>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</si>
  <si>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</si>
  <si>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</si>
  <si>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</si>
  <si>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</si>
  <si>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</si>
  <si>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</si>
  <si>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</si>
  <si>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</si>
  <si>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</si>
  <si>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</si>
  <si>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</si>
  <si>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</si>
  <si>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</si>
  <si>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</si>
  <si>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</si>
  <si>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</si>
  <si>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</si>
  <si>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</si>
  <si>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</si>
  <si>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</si>
  <si>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</si>
  <si>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</si>
  <si>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</si>
  <si>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</si>
  <si>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</si>
  <si>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</si>
  <si>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</si>
  <si>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</si>
  <si>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</si>
  <si>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</si>
  <si>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</si>
  <si>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</si>
  <si>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</si>
  <si>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</si>
  <si>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</si>
  <si>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</si>
  <si>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</si>
  <si>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</si>
  <si>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</si>
  <si>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</si>
  <si>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</si>
  <si>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</si>
  <si>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</si>
  <si>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</si>
  <si>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</si>
  <si>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</si>
  <si>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</si>
  <si>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</si>
  <si>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</si>
  <si>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</si>
  <si>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</si>
  <si>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</si>
  <si>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</si>
  <si>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</si>
  <si>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</si>
  <si>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</si>
  <si>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</si>
  <si>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</si>
  <si>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</si>
  <si>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</si>
  <si>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</si>
  <si>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</si>
  <si>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</si>
  <si>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</si>
  <si>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</si>
  <si>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</si>
  <si>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</si>
  <si>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</si>
  <si>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</si>
  <si>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</si>
  <si>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</si>
  <si>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</si>
  <si>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</si>
  <si>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</si>
  <si>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</si>
  <si>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</si>
  <si>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</si>
  <si>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</si>
  <si>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</si>
  <si>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</si>
  <si>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</si>
  <si>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</si>
  <si>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</si>
  <si>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</si>
  <si>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</si>
  <si>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</si>
  <si>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</si>
  <si>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</si>
  <si>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</si>
  <si>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</si>
  <si>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</si>
  <si>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</si>
  <si>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</si>
  <si>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</si>
  <si>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</si>
  <si>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</si>
  <si>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</si>
  <si>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</si>
  <si>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</si>
  <si>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</si>
  <si>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</si>
  <si>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</si>
  <si>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</si>
  <si>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</si>
  <si>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</si>
  <si>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</si>
  <si>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</si>
  <si>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</si>
  <si>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</si>
  <si>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</si>
  <si>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</si>
  <si>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</si>
  <si>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</si>
  <si>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</si>
  <si>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</si>
  <si>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</si>
  <si>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</si>
  <si>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</si>
  <si>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</si>
  <si>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</si>
  <si>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</si>
  <si>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</si>
  <si>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</si>
  <si>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</si>
  <si>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</si>
  <si>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</si>
  <si>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</si>
  <si>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</si>
  <si>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</si>
  <si>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</si>
  <si>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</si>
  <si>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</si>
  <si>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</si>
  <si>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</si>
  <si>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</si>
  <si>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</si>
  <si>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</si>
  <si>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</si>
  <si>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</si>
  <si>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</si>
  <si>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</si>
  <si>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</si>
  <si>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</si>
  <si>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</si>
  <si>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</si>
  <si>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</si>
  <si>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</si>
  <si>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</si>
  <si>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</si>
  <si>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</si>
  <si>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</si>
  <si>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</si>
  <si>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</si>
  <si>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</si>
  <si>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</si>
  <si>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</si>
  <si>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</si>
  <si>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</si>
  <si>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</si>
  <si>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</si>
  <si>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</si>
  <si>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</si>
  <si>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</si>
  <si>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</si>
  <si>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</si>
  <si>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</si>
  <si>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</si>
  <si>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</si>
  <si>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</si>
  <si>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</si>
  <si>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</si>
  <si>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</si>
  <si>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</si>
  <si>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</si>
  <si>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</si>
  <si>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</si>
  <si>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</si>
  <si>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</si>
  <si>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</si>
  <si>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</si>
  <si>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</si>
  <si>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</si>
  <si>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</si>
  <si>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</si>
  <si>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</si>
  <si>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</si>
  <si>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</si>
  <si>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</si>
  <si>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</si>
  <si>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</si>
  <si>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</si>
  <si>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</si>
  <si>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</si>
  <si>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</si>
  <si>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</si>
  <si>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</si>
  <si>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</si>
  <si>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</si>
  <si>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</si>
  <si>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</si>
  <si>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</si>
  <si>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</si>
  <si>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</si>
  <si>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</si>
  <si>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</si>
  <si>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</si>
  <si>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</si>
  <si>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</si>
  <si>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</si>
  <si>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</si>
  <si>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</si>
  <si>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</si>
  <si>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</si>
  <si>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</si>
  <si>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</si>
  <si>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</si>
  <si>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</si>
  <si>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</si>
  <si>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</si>
  <si>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</si>
  <si>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</si>
  <si>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</si>
  <si>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</si>
  <si>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</si>
  <si>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</si>
  <si>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</si>
  <si>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</si>
  <si>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</si>
  <si>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</si>
  <si>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</si>
  <si>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</si>
  <si>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</si>
  <si>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</si>
  <si>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</si>
  <si>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</si>
  <si>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</si>
  <si>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</si>
  <si>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</si>
  <si>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</si>
  <si>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</si>
  <si>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</si>
  <si>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</si>
  <si>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</si>
  <si>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</si>
  <si>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</si>
  <si>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</si>
  <si>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</si>
  <si>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</si>
  <si>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</si>
  <si>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</si>
  <si>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</si>
  <si>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</si>
  <si>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</si>
  <si>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</si>
  <si>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</si>
  <si>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</si>
  <si>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</si>
  <si>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</si>
  <si>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</si>
  <si>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</si>
  <si>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</si>
  <si>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</si>
  <si>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</si>
  <si>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</si>
  <si>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</si>
  <si>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</si>
  <si>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</si>
  <si>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</si>
  <si>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</si>
  <si>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</si>
  <si>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</si>
  <si>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</si>
  <si>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</si>
  <si>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</si>
  <si>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</si>
  <si>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</si>
  <si>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</si>
  <si>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</si>
  <si>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</si>
  <si>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</si>
  <si>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</si>
  <si>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</si>
  <si>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</si>
  <si>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</si>
  <si>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</si>
  <si>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</si>
  <si>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</si>
  <si>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</si>
  <si>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</si>
  <si>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</si>
  <si>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</si>
  <si>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</si>
  <si>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</si>
  <si>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</si>
  <si>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</si>
  <si>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</si>
  <si>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</si>
  <si>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</si>
  <si>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</si>
  <si>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</si>
  <si>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</si>
  <si>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</si>
  <si>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</si>
  <si>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</si>
  <si>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</si>
  <si>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</si>
  <si>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</si>
  <si>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</si>
  <si>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</si>
  <si>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</si>
  <si>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</si>
  <si>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</si>
  <si>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</si>
  <si>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</si>
  <si>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</si>
  <si>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</si>
  <si>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</si>
  <si>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</si>
  <si>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</si>
  <si>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</si>
  <si>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</si>
  <si>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</si>
  <si>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</si>
  <si>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</si>
  <si>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</si>
  <si>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</si>
  <si>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</si>
  <si>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</si>
  <si>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</si>
  <si>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</si>
  <si>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</si>
  <si>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</si>
  <si>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</si>
  <si>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</si>
  <si>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</si>
  <si>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</si>
  <si>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</si>
  <si>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</si>
  <si>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</si>
  <si>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</si>
  <si>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</si>
  <si>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</si>
  <si>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</si>
  <si>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</si>
  <si>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</si>
  <si>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</si>
  <si>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</si>
  <si>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</si>
  <si>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</si>
  <si>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</si>
  <si>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</si>
  <si>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</si>
  <si>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</si>
  <si>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</si>
  <si>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</si>
  <si>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</si>
  <si>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</si>
  <si>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</si>
  <si>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</si>
  <si>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</si>
  <si>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</si>
  <si>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</si>
  <si>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</si>
  <si>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</si>
  <si>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</si>
  <si>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</si>
  <si>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</si>
  <si>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</si>
  <si>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</si>
  <si>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</si>
  <si>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</si>
  <si>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</si>
  <si>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</si>
  <si>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</si>
  <si>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</si>
  <si>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</si>
  <si>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</si>
  <si>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</si>
  <si>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</si>
  <si>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</si>
  <si>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</si>
  <si>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</si>
  <si>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</si>
  <si>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</si>
  <si>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</si>
  <si>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</si>
  <si>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</si>
  <si>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</si>
  <si>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</si>
  <si>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</si>
  <si>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</si>
  <si>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</si>
  <si>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</si>
  <si>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</si>
  <si>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</si>
  <si>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</si>
  <si>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</si>
  <si>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</si>
  <si>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</si>
  <si>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</si>
  <si>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</si>
  <si>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</si>
  <si>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</si>
  <si>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</si>
  <si>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</si>
  <si>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</si>
  <si>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</si>
  <si>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</si>
  <si>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</si>
  <si>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</si>
  <si>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</si>
  <si>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</si>
  <si>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</si>
  <si>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</si>
  <si>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</si>
  <si>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</si>
  <si>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</si>
  <si>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</si>
  <si>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</si>
  <si>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</si>
  <si>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</si>
  <si>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</si>
  <si>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</si>
  <si>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</si>
  <si>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</si>
  <si>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</si>
  <si>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</si>
  <si>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</si>
  <si>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</si>
  <si>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</si>
  <si>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</si>
  <si>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</si>
  <si>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</si>
  <si>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</si>
  <si>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</si>
  <si>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</si>
  <si>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</si>
  <si>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</si>
  <si>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</si>
  <si>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</si>
  <si>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</si>
  <si>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</si>
  <si>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</si>
  <si>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</si>
  <si>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</si>
  <si>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</si>
  <si>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</si>
  <si>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</si>
  <si>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</si>
  <si>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</si>
  <si>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</si>
  <si>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</si>
  <si>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</si>
  <si>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</si>
  <si>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</si>
  <si>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</si>
  <si>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</si>
  <si>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</si>
  <si>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</si>
  <si>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</si>
  <si>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</si>
  <si>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</si>
  <si>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</si>
  <si>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</si>
  <si>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</si>
  <si>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</si>
  <si>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</si>
  <si>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</si>
  <si>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</si>
  <si>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</si>
  <si>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</si>
  <si>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</si>
  <si>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</si>
  <si>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</si>
  <si>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</si>
  <si>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</si>
  <si>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</si>
  <si>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</si>
  <si>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</si>
  <si>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</si>
  <si>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</si>
  <si>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</si>
  <si>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</si>
  <si>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</si>
  <si>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</si>
  <si>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</si>
  <si>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</si>
  <si>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</si>
  <si>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</si>
  <si>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</si>
  <si>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</si>
  <si>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</si>
  <si>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</si>
  <si>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</si>
  <si>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</si>
  <si>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</si>
  <si>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</si>
  <si>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</si>
  <si>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</si>
  <si>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</si>
  <si>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</si>
  <si>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</si>
  <si>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</si>
  <si>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</si>
  <si>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</si>
  <si>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</si>
  <si>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</si>
  <si>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</si>
  <si>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</si>
  <si>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</si>
  <si>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</si>
  <si>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</si>
  <si>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</si>
  <si>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</si>
  <si>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</si>
  <si>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</si>
  <si>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</si>
  <si>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</si>
  <si>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</si>
  <si>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</si>
  <si>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</si>
  <si>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</si>
  <si>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</si>
  <si>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</si>
  <si>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</si>
  <si>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</si>
  <si>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</si>
  <si>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</si>
  <si>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</si>
  <si>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</si>
  <si>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</si>
  <si>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</si>
  <si>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</si>
  <si>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</si>
  <si>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</si>
  <si>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</si>
  <si>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</si>
  <si>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</si>
  <si>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</si>
  <si>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</si>
  <si>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</si>
  <si>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</si>
  <si>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</si>
  <si>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</si>
  <si>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</si>
  <si>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</si>
  <si>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</si>
  <si>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</si>
  <si>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</si>
  <si>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</si>
  <si>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</si>
  <si>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</si>
  <si>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</si>
  <si>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</si>
  <si>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</si>
  <si>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</si>
  <si>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</si>
  <si>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</si>
  <si>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</si>
  <si>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</si>
  <si>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</si>
  <si>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</si>
  <si>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</si>
  <si>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</si>
  <si>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</si>
  <si>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</si>
  <si>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</si>
  <si>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</si>
  <si>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</si>
  <si>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</si>
  <si>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</si>
  <si>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</si>
  <si>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</si>
  <si>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</si>
  <si>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</si>
  <si>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</si>
  <si>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</si>
  <si>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</si>
  <si>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</si>
  <si>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</si>
  <si>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</si>
  <si>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</si>
  <si>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</si>
  <si>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</si>
  <si>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</si>
  <si>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</si>
  <si>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</si>
  <si>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</si>
  <si>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</si>
  <si>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</si>
  <si>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</si>
  <si>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</si>
  <si>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</si>
  <si>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</si>
  <si>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</si>
  <si>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</si>
  <si>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</si>
  <si>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</si>
  <si>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</si>
  <si>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</si>
  <si>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</si>
  <si>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</si>
  <si>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</si>
  <si>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</si>
  <si>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</si>
  <si>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</si>
  <si>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</si>
  <si>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</si>
  <si>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</si>
  <si>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</si>
  <si>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</si>
  <si>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</si>
  <si>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</si>
  <si>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</si>
  <si>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</si>
  <si>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</si>
  <si>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</si>
  <si>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</si>
  <si>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</si>
  <si>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</si>
  <si>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</si>
  <si>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</si>
  <si>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</si>
  <si>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</si>
  <si>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</si>
  <si>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</si>
  <si>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</si>
  <si>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</si>
  <si>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</si>
  <si>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</si>
  <si>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</si>
  <si>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</si>
  <si>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</si>
  <si>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</si>
  <si>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</si>
  <si>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</si>
  <si>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</si>
  <si>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</si>
  <si>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</si>
  <si>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</si>
  <si>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</si>
  <si>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</si>
  <si>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</si>
  <si>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</si>
  <si>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</si>
  <si>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</si>
  <si>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</si>
  <si>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</si>
  <si>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</si>
  <si>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</si>
  <si>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</si>
  <si>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</si>
  <si>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</si>
  <si>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</si>
  <si>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</si>
  <si>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</si>
  <si>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</si>
  <si>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</si>
  <si>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</si>
  <si>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</si>
  <si>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</si>
  <si>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</si>
  <si>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</si>
  <si>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</si>
  <si>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</si>
  <si>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</si>
  <si>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</si>
  <si>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</si>
  <si>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</si>
  <si>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</si>
  <si>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</si>
  <si>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</si>
  <si>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</si>
  <si>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</si>
  <si>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</si>
  <si>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</si>
  <si>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</si>
  <si>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</si>
  <si>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</si>
  <si>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</si>
  <si>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</si>
  <si>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</si>
  <si>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</si>
  <si>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</si>
  <si>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</si>
  <si>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</si>
  <si>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</si>
  <si>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</si>
  <si>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</si>
  <si>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</si>
  <si>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</si>
  <si>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</si>
  <si>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</si>
  <si>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</si>
  <si>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</si>
  <si>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</si>
  <si>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</si>
  <si>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</si>
  <si>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</si>
  <si>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</si>
  <si>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</si>
  <si>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</si>
  <si>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</si>
  <si>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</si>
  <si>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</si>
  <si>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</si>
  <si>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</si>
  <si>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</si>
  <si>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</si>
  <si>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</si>
  <si>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</si>
  <si>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</si>
  <si>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</si>
  <si>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</si>
  <si>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</si>
  <si>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</si>
  <si>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</si>
  <si>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</si>
  <si>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</si>
  <si>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</si>
  <si>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</si>
  <si>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</si>
  <si>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</si>
  <si>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</si>
  <si>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</si>
  <si>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</si>
  <si>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</si>
  <si>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</si>
  <si>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</si>
  <si>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</si>
  <si>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</si>
  <si>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</si>
  <si>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</si>
  <si>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</si>
  <si>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</si>
  <si>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</si>
  <si>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</si>
  <si>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</si>
  <si>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</si>
  <si>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</si>
  <si>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</si>
  <si>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</si>
  <si>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</si>
  <si>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</si>
  <si>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</si>
  <si>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</si>
  <si>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</si>
  <si>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</si>
  <si>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</si>
  <si>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</si>
  <si>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</si>
  <si>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</si>
  <si>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</si>
  <si>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</si>
  <si>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</si>
  <si>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</si>
  <si>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</si>
  <si>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</si>
  <si>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</si>
  <si>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</si>
  <si>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</si>
  <si>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</si>
  <si>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</si>
  <si>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</si>
  <si>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</si>
  <si>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</si>
  <si>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</si>
  <si>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</si>
  <si>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</si>
  <si>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</si>
  <si>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</si>
  <si>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</si>
  <si>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</si>
  <si>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</si>
  <si>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</si>
  <si>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</si>
  <si>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</si>
  <si>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</si>
  <si>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</si>
  <si>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</si>
  <si>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</si>
  <si>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</si>
  <si>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</si>
  <si>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</si>
  <si>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</si>
  <si>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</si>
  <si>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</si>
  <si>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</si>
  <si>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</si>
  <si>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</si>
  <si>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</si>
  <si>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</si>
  <si>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</si>
  <si>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</si>
  <si>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</si>
  <si>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</si>
  <si>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</si>
  <si>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</si>
  <si>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</si>
  <si>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</si>
  <si>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</si>
  <si>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</si>
  <si>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</si>
  <si>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</si>
  <si>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</si>
  <si>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</si>
  <si>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</si>
  <si>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</si>
  <si>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</si>
  <si>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</si>
  <si>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</si>
  <si>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</si>
  <si>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</si>
  <si>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</si>
  <si>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</si>
  <si>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</si>
  <si>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</si>
  <si>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</si>
  <si>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</si>
  <si>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</si>
  <si>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</si>
  <si>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</si>
  <si>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</si>
  <si>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</si>
  <si>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</si>
  <si>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</si>
  <si>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</si>
  <si>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</si>
  <si>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</si>
  <si>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</si>
  <si>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</si>
  <si>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</si>
  <si>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</si>
  <si>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</si>
  <si>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</si>
  <si>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</si>
  <si>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</si>
  <si>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</si>
  <si>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</si>
  <si>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</si>
  <si>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</si>
  <si>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</si>
  <si>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</si>
  <si>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</si>
  <si>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</si>
  <si>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</si>
  <si>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</si>
  <si>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</si>
  <si>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</si>
  <si>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</si>
  <si>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</si>
  <si>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</si>
  <si>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</si>
  <si>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</si>
  <si>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</si>
  <si>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</si>
  <si>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</si>
  <si>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</si>
  <si>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</si>
  <si>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</si>
  <si>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</si>
  <si>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</si>
  <si>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</si>
  <si>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</si>
  <si>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</si>
  <si>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</si>
  <si>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</si>
  <si>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</si>
  <si>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</si>
  <si>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</si>
  <si>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</si>
  <si>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</si>
  <si>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</si>
  <si>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</si>
  <si>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</si>
  <si>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</si>
  <si>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</si>
  <si>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</si>
  <si>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</si>
  <si>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</si>
  <si>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</si>
  <si>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</si>
  <si>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</si>
  <si>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</si>
  <si>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</si>
  <si>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</si>
  <si>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</si>
  <si>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</si>
  <si>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</si>
  <si>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</si>
  <si>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</si>
  <si>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</si>
  <si>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</si>
  <si>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</si>
  <si>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</si>
  <si>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</si>
  <si>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</si>
  <si>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</si>
  <si>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</si>
  <si>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</si>
  <si>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</si>
  <si>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</si>
  <si>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</si>
  <si>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</si>
  <si>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</si>
  <si>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</si>
  <si>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</si>
  <si>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</si>
  <si>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</si>
  <si>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</si>
  <si>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</si>
  <si>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</si>
  <si>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</si>
  <si>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</si>
  <si>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</si>
  <si>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</si>
  <si>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</si>
  <si>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</si>
  <si>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</si>
  <si>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</si>
  <si>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</si>
  <si>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</si>
  <si>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</si>
  <si>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</si>
  <si>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</si>
  <si>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</si>
  <si>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</si>
  <si>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</si>
  <si>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</si>
  <si>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</si>
  <si>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</si>
  <si>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</si>
  <si>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</si>
  <si>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</si>
  <si>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</si>
  <si>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</si>
  <si>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</si>
  <si>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</si>
  <si>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</si>
  <si>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</si>
  <si>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</si>
  <si>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</si>
  <si>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</si>
  <si>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</si>
  <si>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</si>
  <si>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</si>
  <si>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</si>
  <si>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</si>
  <si>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</si>
  <si>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</si>
  <si>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</si>
  <si>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</si>
  <si>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</si>
  <si>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</si>
  <si>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</si>
  <si>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</si>
  <si>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</si>
  <si>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</si>
  <si>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</si>
  <si>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</si>
  <si>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</si>
  <si>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</si>
  <si>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</si>
  <si>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</si>
  <si>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</si>
  <si>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</si>
  <si>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</si>
  <si>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</si>
  <si>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</si>
  <si>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</si>
  <si>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</si>
  <si>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</si>
  <si>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</si>
  <si>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</si>
  <si>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</si>
  <si>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</si>
  <si>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</si>
  <si>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</si>
  <si>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</si>
  <si>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</si>
  <si>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</si>
  <si>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</si>
  <si>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</si>
  <si>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</si>
  <si>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</si>
  <si>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</si>
  <si>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</si>
  <si>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</si>
  <si>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</si>
  <si>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</si>
  <si>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</si>
  <si>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</si>
  <si>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</si>
  <si>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</si>
  <si>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</si>
  <si>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</si>
  <si>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</si>
  <si>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</si>
  <si>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</si>
  <si>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</si>
  <si>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</si>
  <si>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</si>
  <si>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</si>
  <si>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</si>
  <si>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</si>
  <si>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</si>
  <si>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</si>
  <si>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</si>
  <si>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</si>
  <si>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</si>
  <si>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</si>
  <si>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</si>
  <si>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</si>
  <si>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</si>
  <si>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</si>
  <si>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</si>
  <si>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</si>
  <si>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</si>
  <si>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</si>
  <si>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</si>
  <si>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</si>
  <si>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</si>
  <si>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</si>
  <si>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</si>
  <si>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</si>
  <si>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</si>
  <si>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</si>
  <si>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</si>
  <si>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</si>
  <si>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</si>
  <si>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</si>
  <si>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</si>
  <si>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</si>
  <si>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</si>
  <si>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</si>
  <si>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</si>
  <si>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</si>
  <si>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</si>
  <si>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</si>
  <si>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</si>
  <si>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</si>
  <si>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</si>
  <si>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</si>
  <si>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</si>
  <si>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</si>
  <si>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</si>
  <si>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</si>
  <si>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</si>
  <si>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</si>
  <si>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</si>
  <si>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</si>
  <si>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</si>
  <si>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</si>
  <si>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</si>
  <si>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</si>
  <si>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</si>
  <si>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</si>
  <si>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</si>
  <si>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</si>
  <si>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</si>
  <si>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</si>
  <si>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</si>
  <si>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</si>
  <si>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</si>
  <si>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</si>
  <si>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</si>
  <si>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</si>
  <si>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</si>
  <si>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</si>
  <si>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</si>
  <si>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</si>
  <si>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</si>
  <si>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</si>
  <si>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</si>
  <si>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</si>
  <si>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</si>
  <si>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</si>
  <si>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</si>
  <si>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</si>
  <si>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</si>
  <si>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</si>
  <si>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</si>
  <si>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</si>
  <si>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</si>
  <si>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</si>
  <si>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</si>
  <si>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</si>
  <si>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</si>
  <si>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</si>
  <si>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</si>
  <si>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</si>
  <si>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</si>
  <si>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</si>
  <si>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</si>
  <si>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</si>
  <si>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</si>
  <si>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</si>
  <si>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</si>
  <si>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</si>
  <si>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</si>
  <si>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</si>
  <si>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</si>
  <si>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</si>
  <si>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</si>
  <si>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</si>
  <si>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</si>
  <si>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</si>
  <si>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</si>
  <si>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</si>
  <si>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</si>
  <si>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</si>
  <si>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</si>
  <si>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</si>
  <si>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</si>
  <si>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</si>
  <si>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</si>
  <si>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</si>
  <si>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</si>
  <si>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</si>
  <si>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</si>
  <si>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</si>
  <si>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</si>
  <si>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</si>
  <si>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</si>
  <si>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</si>
  <si>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</si>
  <si>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</si>
  <si>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</si>
  <si>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</si>
  <si>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</si>
  <si>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</si>
  <si>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</si>
  <si>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</si>
  <si>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</si>
  <si>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</si>
  <si>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</si>
  <si>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</si>
  <si>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</si>
  <si>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</si>
  <si>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</si>
  <si>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</si>
  <si>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</si>
  <si>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</si>
  <si>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</si>
  <si>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</si>
  <si>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</si>
  <si>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</si>
  <si>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</si>
  <si>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</si>
  <si>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</si>
  <si>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</si>
  <si>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</si>
  <si>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</si>
  <si>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</si>
  <si>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</si>
  <si>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</si>
  <si>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</si>
  <si>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</si>
  <si>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</si>
  <si>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</si>
  <si>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</si>
  <si>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</si>
  <si>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</si>
  <si>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</si>
  <si>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</si>
  <si>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</si>
  <si>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</si>
  <si>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</si>
  <si>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</si>
  <si>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</si>
  <si>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</si>
  <si>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</si>
  <si>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</si>
  <si>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</si>
  <si>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</si>
  <si>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</si>
  <si>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</si>
  <si>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</si>
  <si>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</si>
  <si>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</si>
  <si>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</si>
  <si>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</si>
  <si>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</si>
  <si>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</si>
  <si>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</si>
  <si>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</si>
  <si>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</si>
  <si>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</si>
  <si>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</si>
  <si>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</si>
  <si>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</si>
  <si>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</si>
  <si>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</si>
  <si>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</si>
  <si>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</si>
  <si>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</si>
  <si>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</si>
  <si>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</si>
  <si>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</si>
  <si>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</si>
  <si>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</si>
  <si>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</si>
  <si>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</si>
  <si>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</si>
  <si>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</si>
  <si>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</si>
  <si>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</si>
  <si>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</si>
  <si>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</si>
  <si>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</si>
  <si>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</si>
  <si>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</si>
  <si>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</si>
  <si>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</si>
  <si>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</si>
  <si>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</si>
  <si>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</si>
  <si>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</si>
  <si>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</si>
  <si>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</si>
  <si>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</si>
  <si>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</si>
  <si>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</si>
  <si>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</si>
  <si>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</si>
  <si>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</si>
  <si>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</si>
  <si>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</si>
  <si>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</si>
  <si>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</si>
  <si>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</si>
  <si>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</si>
  <si>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</si>
  <si>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</si>
  <si>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</si>
  <si>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</si>
  <si>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</si>
  <si>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</si>
  <si>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</si>
  <si>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</si>
  <si>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</si>
  <si>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</si>
  <si>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</si>
  <si>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</si>
  <si>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</si>
  <si>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</si>
  <si>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</si>
  <si>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</si>
  <si>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</si>
  <si>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</si>
  <si>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</si>
  <si>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</si>
  <si>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</si>
  <si>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</si>
  <si>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</si>
  <si>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</si>
  <si>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</si>
  <si>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</si>
  <si>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</si>
  <si>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</si>
  <si>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</si>
  <si>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</si>
  <si>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</si>
  <si>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</si>
  <si>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</si>
  <si>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</si>
  <si>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</si>
  <si>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</si>
  <si>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</si>
  <si>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</si>
  <si>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</si>
  <si>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</si>
  <si>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</si>
  <si>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</si>
  <si>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</si>
  <si>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</si>
  <si>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</si>
  <si>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</si>
  <si>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</si>
  <si>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</si>
  <si>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</si>
  <si>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</si>
  <si>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</si>
  <si>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</si>
  <si>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</si>
  <si>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</si>
  <si>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</si>
  <si>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</si>
  <si>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</si>
  <si>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</si>
  <si>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</si>
  <si>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</si>
  <si>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</si>
  <si>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</si>
  <si>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</si>
  <si>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</si>
  <si>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</si>
  <si>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</si>
  <si>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</si>
  <si>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</si>
  <si>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</si>
  <si>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</si>
  <si>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</si>
  <si>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</si>
  <si>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</si>
  <si>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</si>
  <si>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</si>
  <si>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</si>
  <si>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</si>
  <si>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</si>
  <si>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</si>
  <si>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</si>
  <si>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</si>
  <si>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</si>
  <si>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</si>
  <si>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</si>
  <si>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</si>
  <si>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</si>
  <si>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</si>
  <si>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</si>
  <si>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</si>
  <si>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</si>
  <si>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</si>
  <si>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</si>
  <si>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</si>
  <si>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</si>
  <si>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</si>
  <si>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</si>
  <si>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</si>
  <si>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</si>
  <si>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</si>
  <si>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</si>
  <si>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</si>
  <si>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</si>
  <si>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</si>
  <si>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</si>
  <si>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</si>
  <si>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</si>
  <si>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</si>
  <si>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</si>
  <si>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</si>
  <si>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</si>
  <si>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</si>
  <si>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</si>
  <si>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</si>
  <si>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</si>
  <si>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</si>
  <si>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</si>
  <si>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</si>
  <si>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</si>
  <si>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</si>
  <si>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</si>
  <si>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</si>
  <si>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</si>
  <si>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</si>
  <si>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</si>
  <si>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</si>
  <si>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</si>
  <si>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</si>
  <si>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</si>
  <si>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</si>
  <si>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</si>
  <si>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</si>
  <si>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</si>
  <si>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</si>
  <si>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</si>
  <si>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</si>
  <si>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</si>
  <si>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</si>
  <si>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</si>
  <si>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</si>
  <si>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</si>
  <si>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</si>
  <si>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</si>
  <si>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</si>
  <si>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</si>
  <si>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</si>
  <si>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</si>
  <si>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</si>
  <si>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</si>
  <si>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</si>
  <si>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</si>
  <si>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</si>
  <si>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</si>
  <si>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</si>
  <si>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</si>
  <si>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</si>
  <si>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</si>
  <si>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</si>
  <si>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</si>
  <si>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</si>
  <si>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</si>
  <si>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</si>
  <si>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</si>
  <si>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</si>
  <si>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</si>
  <si>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</si>
  <si>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</si>
  <si>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</si>
  <si>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</si>
  <si>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</si>
  <si>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</si>
  <si>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</si>
  <si>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</si>
  <si>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</si>
  <si>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</si>
  <si>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</si>
  <si>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</si>
  <si>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</si>
  <si>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</si>
  <si>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</si>
  <si>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</si>
  <si>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</si>
  <si>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</si>
  <si>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</si>
  <si>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</si>
  <si>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</si>
  <si>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</si>
  <si>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</si>
  <si>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</si>
  <si>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</si>
  <si>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</si>
  <si>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</si>
  <si>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</si>
  <si>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</si>
  <si>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</si>
  <si>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</si>
  <si>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</si>
  <si>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</si>
  <si>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</si>
  <si>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</si>
  <si>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</si>
  <si>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</si>
  <si>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</si>
  <si>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</si>
  <si>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</si>
  <si>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</si>
  <si>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</si>
  <si>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</si>
  <si>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</si>
  <si>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</si>
  <si>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</si>
  <si>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</si>
  <si>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</si>
  <si>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</si>
  <si>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</si>
  <si>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</si>
  <si>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</si>
  <si>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</si>
  <si>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</si>
  <si>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</si>
  <si>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</si>
  <si>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</si>
  <si>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</si>
  <si>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</si>
  <si>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</si>
  <si>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</si>
  <si>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</si>
  <si>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</si>
  <si>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</si>
  <si>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</si>
  <si>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</si>
  <si>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</si>
  <si>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</si>
  <si>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</si>
  <si>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</si>
  <si>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</si>
  <si>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</si>
  <si>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</si>
  <si>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</si>
  <si>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</si>
  <si>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</si>
  <si>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</si>
  <si>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</si>
  <si>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</si>
  <si>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</si>
  <si>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</si>
  <si>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</si>
  <si>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</si>
  <si>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</si>
  <si>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</si>
  <si>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</si>
  <si>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</si>
  <si>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</si>
  <si>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</si>
  <si>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</si>
  <si>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</si>
  <si>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</si>
  <si>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</si>
  <si>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</si>
  <si>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</si>
  <si>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</si>
  <si>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</si>
  <si>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</si>
  <si>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</si>
  <si>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</si>
  <si>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</si>
  <si>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</si>
  <si>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</si>
  <si>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</si>
  <si>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</si>
  <si>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</si>
  <si>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</si>
  <si>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</si>
  <si>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</si>
  <si>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</si>
  <si>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</si>
  <si>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</si>
  <si>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</si>
  <si>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</si>
  <si>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</si>
  <si>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</si>
  <si>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</si>
  <si>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</si>
  <si>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</si>
  <si>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</si>
  <si>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</si>
  <si>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</si>
  <si>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</si>
  <si>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</si>
  <si>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</si>
  <si>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</si>
  <si>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</si>
  <si>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</si>
  <si>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</si>
  <si>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</si>
  <si>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</si>
  <si>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</si>
  <si>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</si>
  <si>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</si>
  <si>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</si>
  <si>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</si>
  <si>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</si>
  <si>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</si>
  <si>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</si>
  <si>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</si>
  <si>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</si>
  <si>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</si>
  <si>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</si>
  <si>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</si>
  <si>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</si>
  <si>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</si>
  <si>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</si>
  <si>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</si>
  <si>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</si>
  <si>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</si>
  <si>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</si>
  <si>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</si>
  <si>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</si>
  <si>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</si>
  <si>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</si>
  <si>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</si>
  <si>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</si>
  <si>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</si>
  <si>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</si>
  <si>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</si>
  <si>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</si>
  <si>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</si>
  <si>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</si>
  <si>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</si>
  <si>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</si>
  <si>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</si>
  <si>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</si>
  <si>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</si>
  <si>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</si>
  <si>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</si>
  <si>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</si>
  <si>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</si>
  <si>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</si>
  <si>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</si>
  <si>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</si>
  <si>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</si>
  <si>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</si>
  <si>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</si>
  <si>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</si>
  <si>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</si>
  <si>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</si>
  <si>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</si>
  <si>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</si>
  <si>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</si>
  <si>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</si>
  <si>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</si>
  <si>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</si>
  <si>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</si>
  <si>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</si>
  <si>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</si>
  <si>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</si>
  <si>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</si>
  <si>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</si>
  <si>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</si>
  <si>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</si>
  <si>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</si>
  <si>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</si>
  <si>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</si>
  <si>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</si>
  <si>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</si>
  <si>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</si>
  <si>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</si>
  <si>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</si>
  <si>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</si>
  <si>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</si>
  <si>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</si>
  <si>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</si>
  <si>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</si>
  <si>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</si>
  <si>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</si>
  <si>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</si>
  <si>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</si>
  <si>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</si>
  <si>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</si>
  <si>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</si>
  <si>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</si>
  <si>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</si>
  <si>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</si>
  <si>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</si>
  <si>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</si>
  <si>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</si>
  <si>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</si>
  <si>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</si>
  <si>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</si>
  <si>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</si>
  <si>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</si>
  <si>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</si>
  <si>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</si>
  <si>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</si>
  <si>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</si>
  <si>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</si>
  <si>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</si>
  <si>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</si>
  <si>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</si>
  <si>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</si>
  <si>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</si>
  <si>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</si>
  <si>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</si>
  <si>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</si>
  <si>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</si>
  <si>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</si>
  <si>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</si>
  <si>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</si>
  <si>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</si>
  <si>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</si>
  <si>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</si>
  <si>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</si>
  <si>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</si>
  <si>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</si>
  <si>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</si>
  <si>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</si>
  <si>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</si>
  <si>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</si>
  <si>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</si>
  <si>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</si>
  <si>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</si>
  <si>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</si>
  <si>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</si>
  <si>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</si>
  <si>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</si>
  <si>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</si>
  <si>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</si>
  <si>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</si>
  <si>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</si>
  <si>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</si>
  <si>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</si>
  <si>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</si>
  <si>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</si>
  <si>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</si>
  <si>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</si>
  <si>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</si>
  <si>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</si>
  <si>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</si>
  <si>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</si>
  <si>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</si>
  <si>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</si>
  <si>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</si>
  <si>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</si>
  <si>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</si>
  <si>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</si>
  <si>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</si>
  <si>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</si>
  <si>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</si>
  <si>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</si>
  <si>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</si>
  <si>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</si>
  <si>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</si>
  <si>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</si>
  <si>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</si>
  <si>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</si>
  <si>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</si>
  <si>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</si>
  <si>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</si>
  <si>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</si>
  <si>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</si>
  <si>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</si>
  <si>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</si>
  <si>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</si>
  <si>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</si>
  <si>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</si>
  <si>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</si>
  <si>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</si>
  <si>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</si>
  <si>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</si>
  <si>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</si>
  <si>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</si>
  <si>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</si>
  <si>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</si>
  <si>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</si>
  <si>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</si>
  <si>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</si>
  <si>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</si>
  <si>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</si>
  <si>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</si>
  <si>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</si>
  <si>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</si>
  <si>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</si>
  <si>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</si>
  <si>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</si>
  <si>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</si>
  <si>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</si>
  <si>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</si>
  <si>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</si>
  <si>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</si>
  <si>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</si>
  <si>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</si>
  <si>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</si>
  <si>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</si>
  <si>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</si>
  <si>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</si>
  <si>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</si>
  <si>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</si>
  <si>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</si>
  <si>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</si>
  <si>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</si>
  <si>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</si>
  <si>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</si>
  <si>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</si>
  <si>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</si>
  <si>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</si>
  <si>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</si>
  <si>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</si>
  <si>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</si>
  <si>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</si>
  <si>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</si>
  <si>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</si>
  <si>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</si>
  <si>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</si>
  <si>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</si>
  <si>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</si>
  <si>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</si>
  <si>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</si>
  <si>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</si>
  <si>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</si>
  <si>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</si>
  <si>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</si>
  <si>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</si>
  <si>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</si>
  <si>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</si>
  <si>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</si>
  <si>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</si>
  <si>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</si>
  <si>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</si>
  <si>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</si>
  <si>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</si>
  <si>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</si>
  <si>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</si>
  <si>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</si>
  <si>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</si>
  <si>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</si>
  <si>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</si>
  <si>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</si>
  <si>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</si>
  <si>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</si>
  <si>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</si>
  <si>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</si>
  <si>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</si>
  <si>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</si>
  <si>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</si>
  <si>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</si>
  <si>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</si>
  <si>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</si>
  <si>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</si>
  <si>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</si>
  <si>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</si>
  <si>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</si>
  <si>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</si>
  <si>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</si>
  <si>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</si>
  <si>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</si>
  <si>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</si>
  <si>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</si>
  <si>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</si>
  <si>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</si>
  <si>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</si>
  <si>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</si>
  <si>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</si>
  <si>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</si>
  <si>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</si>
  <si>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</si>
  <si>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</si>
  <si>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</si>
  <si>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</si>
  <si>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</si>
  <si>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</si>
  <si>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</si>
  <si>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</si>
  <si>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</si>
  <si>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</si>
  <si>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</si>
  <si>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</si>
  <si>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</si>
  <si>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</si>
  <si>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</si>
  <si>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</si>
  <si>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</si>
  <si>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</si>
  <si>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</si>
  <si>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</si>
  <si>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</si>
  <si>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</si>
  <si>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</si>
  <si>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</si>
  <si>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</si>
  <si>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</si>
  <si>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</si>
  <si>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</si>
  <si>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</si>
  <si>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</si>
  <si>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</si>
  <si>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</si>
  <si>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</si>
  <si>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</si>
  <si>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</si>
  <si>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</si>
  <si>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</si>
  <si>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</si>
  <si>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</si>
  <si>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</si>
  <si>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</si>
  <si>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</si>
  <si>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</si>
  <si>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</si>
  <si>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</si>
  <si>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</si>
  <si>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</si>
  <si>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</si>
  <si>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</si>
  <si>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</si>
  <si>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</si>
  <si>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</si>
  <si>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</si>
  <si>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</si>
  <si>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</si>
  <si>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</si>
  <si>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</si>
  <si>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</si>
  <si>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</si>
  <si>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</si>
  <si>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</si>
  <si>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</si>
  <si>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</si>
  <si>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</si>
  <si>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</si>
  <si>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</si>
  <si>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</si>
  <si>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</si>
  <si>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</si>
  <si>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</si>
  <si>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</si>
  <si>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</si>
  <si>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</si>
  <si>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</si>
  <si>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</si>
  <si>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</si>
  <si>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</si>
  <si>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</si>
  <si>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</si>
  <si>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</si>
  <si>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</si>
  <si>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</si>
  <si>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</si>
  <si>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</si>
  <si>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</si>
  <si>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</si>
  <si>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</si>
  <si>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</si>
  <si>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</si>
  <si>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</si>
  <si>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</si>
  <si>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</si>
  <si>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</si>
  <si>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</si>
  <si>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</si>
  <si>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</si>
  <si>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</si>
  <si>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</si>
  <si>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</si>
  <si>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</si>
  <si>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</si>
  <si>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</si>
  <si>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</si>
  <si>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</si>
  <si>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</si>
  <si>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</si>
  <si>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</si>
  <si>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</si>
  <si>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</si>
  <si>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</si>
  <si>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</si>
  <si>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</si>
  <si>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</si>
  <si>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</si>
  <si>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</si>
  <si>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</si>
  <si>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</si>
  <si>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</si>
  <si>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</si>
  <si>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</si>
  <si>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</si>
  <si>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</si>
  <si>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</si>
  <si>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</si>
  <si>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</si>
  <si>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</si>
  <si>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</si>
  <si>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</si>
  <si>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</si>
  <si>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</si>
  <si>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</si>
  <si>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</si>
  <si>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</si>
  <si>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</si>
  <si>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</si>
  <si>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</si>
  <si>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</si>
  <si>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</si>
  <si>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</si>
  <si>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</si>
  <si>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</si>
  <si>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</si>
  <si>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</si>
  <si>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</si>
  <si>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</si>
  <si>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</si>
  <si>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</si>
  <si>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</si>
  <si>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</si>
  <si>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</si>
  <si>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</si>
  <si>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</si>
  <si>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</si>
  <si>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</si>
  <si>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</si>
  <si>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</si>
  <si>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</si>
  <si>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</si>
  <si>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</si>
  <si>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</si>
  <si>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</si>
  <si>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</si>
  <si>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</si>
  <si>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</si>
  <si>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</si>
  <si>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</si>
  <si>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</si>
  <si>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</si>
  <si>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</si>
  <si>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</si>
  <si>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</si>
  <si>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</si>
  <si>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</si>
  <si>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</si>
  <si>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</si>
  <si>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</si>
  <si>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</si>
  <si>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</si>
  <si>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</si>
  <si>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</si>
  <si>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</si>
  <si>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</si>
  <si>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</si>
  <si>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</si>
  <si>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</si>
  <si>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</si>
  <si>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</si>
  <si>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</si>
  <si>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</si>
  <si>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</si>
  <si>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</si>
  <si>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</si>
  <si>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</si>
  <si>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</si>
  <si>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</si>
  <si>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</si>
  <si>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</si>
  <si>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</si>
  <si>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</si>
  <si>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</si>
  <si>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</si>
  <si>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</si>
  <si>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</si>
  <si>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</si>
  <si>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</si>
  <si>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</si>
  <si>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</si>
  <si>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</si>
  <si>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</si>
  <si>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</si>
  <si>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</si>
  <si>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</si>
  <si>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</si>
  <si>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</si>
  <si>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</si>
  <si>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</si>
  <si>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</si>
  <si>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</si>
  <si>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</si>
  <si>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</si>
  <si>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</si>
  <si>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</si>
  <si>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</si>
  <si>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</si>
  <si>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</si>
  <si>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</si>
  <si>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</si>
  <si>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</si>
  <si>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</si>
  <si>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</si>
  <si>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</si>
  <si>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</si>
  <si>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</si>
  <si>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</si>
  <si>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</si>
  <si>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</si>
  <si>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</si>
  <si>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</si>
  <si>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</si>
  <si>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</si>
  <si>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</si>
  <si>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</si>
  <si>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</si>
  <si>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</si>
  <si>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</si>
  <si>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</si>
  <si>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</si>
  <si>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</si>
  <si>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</si>
  <si>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</si>
  <si>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</si>
  <si>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</si>
  <si>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</si>
  <si>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</si>
  <si>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</si>
  <si>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</si>
  <si>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</si>
  <si>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</si>
  <si>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</si>
  <si>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</si>
  <si>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</si>
  <si>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</si>
  <si>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</si>
  <si>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</si>
  <si>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</si>
  <si>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</si>
  <si>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</si>
  <si>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</si>
  <si>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</si>
  <si>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</si>
  <si>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</si>
  <si>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</si>
  <si>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</si>
  <si>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</si>
  <si>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</si>
  <si>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</si>
  <si>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</si>
  <si>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</si>
  <si>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</si>
  <si>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</si>
  <si>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</si>
  <si>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</si>
  <si>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</si>
  <si>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</si>
  <si>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</si>
  <si>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</si>
  <si>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</si>
  <si>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</si>
  <si>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</si>
  <si>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</si>
  <si>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</si>
  <si>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</si>
  <si>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</si>
  <si>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</si>
  <si>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</si>
  <si>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</si>
  <si>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</si>
  <si>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</si>
  <si>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</si>
  <si>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</si>
  <si>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</si>
  <si>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</si>
  <si>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</si>
  <si>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</si>
  <si>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</si>
  <si>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</si>
  <si>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</si>
  <si>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</si>
  <si>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</si>
  <si>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</si>
  <si>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</si>
  <si>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</si>
  <si>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</si>
  <si>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</si>
  <si>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</si>
  <si>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</si>
  <si>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</si>
  <si>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</si>
  <si>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</si>
  <si>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</si>
  <si>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</si>
  <si>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</si>
  <si>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</si>
  <si>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</si>
  <si>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</si>
  <si>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</si>
  <si>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</si>
  <si>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</si>
  <si>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</si>
  <si>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</si>
  <si>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</si>
  <si>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</si>
  <si>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</si>
  <si>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</si>
  <si>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</si>
  <si>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</si>
  <si>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</si>
  <si>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</si>
  <si>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</si>
  <si>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</si>
  <si>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</si>
  <si>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</si>
  <si>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</si>
  <si>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</si>
  <si>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</si>
  <si>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</si>
  <si>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</si>
  <si>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</si>
  <si>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</si>
  <si>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</si>
  <si>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</si>
  <si>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</si>
  <si>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</si>
  <si>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</si>
  <si>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</si>
  <si>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</si>
  <si>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</si>
  <si>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</si>
  <si>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</si>
  <si>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</si>
  <si>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</si>
  <si>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</si>
  <si>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</si>
  <si>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</si>
  <si>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</si>
  <si>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</si>
  <si>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</si>
  <si>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</si>
  <si>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</si>
  <si>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</si>
  <si>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</si>
  <si>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</si>
  <si>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</si>
  <si>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</si>
  <si>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</si>
  <si>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</si>
  <si>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</si>
  <si>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</si>
  <si>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</si>
  <si>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</si>
  <si>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</si>
  <si>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</si>
  <si>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</si>
  <si>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</si>
  <si>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</si>
  <si>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</si>
  <si>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</si>
  <si>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</si>
  <si>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</si>
  <si>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</si>
  <si>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</si>
  <si>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</si>
  <si>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</si>
  <si>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</si>
  <si>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</si>
  <si>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</si>
  <si>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</si>
  <si>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</si>
  <si>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</si>
  <si>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</si>
  <si>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</si>
  <si>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</si>
  <si>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</si>
  <si>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</si>
  <si>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</si>
  <si>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</si>
  <si>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</si>
  <si>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</si>
  <si>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</si>
  <si>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</si>
  <si>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</si>
  <si>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</si>
  <si>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</si>
  <si>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</si>
  <si>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</si>
  <si>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</si>
  <si>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</si>
  <si>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</si>
  <si>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</si>
  <si>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</si>
  <si>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</si>
  <si>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</si>
  <si>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</si>
  <si>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</si>
  <si>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</si>
  <si>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</si>
  <si>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</si>
  <si>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</si>
  <si>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</si>
  <si>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</si>
  <si>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</si>
  <si>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</si>
  <si>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</si>
  <si>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</si>
  <si>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</si>
  <si>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</si>
  <si>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</si>
  <si>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</si>
  <si>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</si>
  <si>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</si>
  <si>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</si>
  <si>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</si>
  <si>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</si>
  <si>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</si>
  <si>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</si>
  <si>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</si>
  <si>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</si>
  <si>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</si>
  <si>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</si>
  <si>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</si>
  <si>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</si>
  <si>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</si>
  <si>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</si>
  <si>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</si>
  <si>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</si>
  <si>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</si>
  <si>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</si>
  <si>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</si>
  <si>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</si>
  <si>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</si>
  <si>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</si>
  <si>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</si>
  <si>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</si>
  <si>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</si>
  <si>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</si>
  <si>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</si>
  <si>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</si>
  <si>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</si>
  <si>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</si>
  <si>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</si>
  <si>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</si>
  <si>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</si>
  <si>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</si>
  <si>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</si>
  <si>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</si>
  <si>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</si>
  <si>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</si>
  <si>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</si>
  <si>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</si>
  <si>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</si>
  <si>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</si>
  <si>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</si>
  <si>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</si>
  <si>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</si>
  <si>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</si>
  <si>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</si>
  <si>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</si>
  <si>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</si>
  <si>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</si>
  <si>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</si>
  <si>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</si>
  <si>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</si>
  <si>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</si>
  <si>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</si>
  <si>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</si>
  <si>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</si>
  <si>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</si>
  <si>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</si>
  <si>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</si>
  <si>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</si>
  <si>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</si>
  <si>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</si>
  <si>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</si>
  <si>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</si>
  <si>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</si>
  <si>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</si>
  <si>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</si>
  <si>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</si>
  <si>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</si>
  <si>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</si>
  <si>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</si>
  <si>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</si>
  <si>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</si>
  <si>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</si>
  <si>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</si>
  <si>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</si>
  <si>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</si>
  <si>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</si>
  <si>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</si>
  <si>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</si>
  <si>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</si>
  <si>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</si>
  <si>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</si>
  <si>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</si>
  <si>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</si>
  <si>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</si>
  <si>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</si>
  <si>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</si>
  <si>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</si>
  <si>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</si>
  <si>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</si>
  <si>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</si>
  <si>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</si>
  <si>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</si>
  <si>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</si>
  <si>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</si>
  <si>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</si>
  <si>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</si>
  <si>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</si>
  <si>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</si>
  <si>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</si>
  <si>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</si>
  <si>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</si>
  <si>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</si>
  <si>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</si>
  <si>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</si>
  <si>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</si>
  <si>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</si>
  <si>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</si>
  <si>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</si>
  <si>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</si>
  <si>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</si>
  <si>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</si>
  <si>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</si>
  <si>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</si>
  <si>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</si>
  <si>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</si>
  <si>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</si>
  <si>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</si>
  <si>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</si>
  <si>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</si>
  <si>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</si>
  <si>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</si>
  <si>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</si>
  <si>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</si>
  <si>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</si>
  <si>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</si>
  <si>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</si>
  <si>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</si>
  <si>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</si>
  <si>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</si>
  <si>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</si>
  <si>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</si>
  <si>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</si>
  <si>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</si>
  <si>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</si>
  <si>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</si>
  <si>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</si>
  <si>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</si>
  <si>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</si>
  <si>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</si>
  <si>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</si>
  <si>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</si>
  <si>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</si>
  <si>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</si>
  <si>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</si>
  <si>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</si>
  <si>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</si>
  <si>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</si>
  <si>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</si>
  <si>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</si>
  <si>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</si>
  <si>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</si>
  <si>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</si>
  <si>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</si>
  <si>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</si>
  <si>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</si>
  <si>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</si>
  <si>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</si>
  <si>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</si>
  <si>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</si>
  <si>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</si>
  <si>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</si>
  <si>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</si>
  <si>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</si>
  <si>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</si>
  <si>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</si>
  <si>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</si>
  <si>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</si>
  <si>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</si>
  <si>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</si>
  <si>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</si>
  <si>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</si>
  <si>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</si>
  <si>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</si>
  <si>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</si>
  <si>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</si>
  <si>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</si>
  <si>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</si>
  <si>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</si>
  <si>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</si>
  <si>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</si>
  <si>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</si>
  <si>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</si>
  <si>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</si>
  <si>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</si>
  <si>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</si>
  <si>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</si>
  <si>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</si>
  <si>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</si>
  <si>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</si>
  <si>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</si>
  <si>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</si>
  <si>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</si>
  <si>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</si>
  <si>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</si>
  <si>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</si>
  <si>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</si>
  <si>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</si>
  <si>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</si>
  <si>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</si>
  <si>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</si>
  <si>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</si>
  <si>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</si>
  <si>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</si>
  <si>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</si>
  <si>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</si>
  <si>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</si>
  <si>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</si>
  <si>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</si>
  <si>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</si>
  <si>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</si>
  <si>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</si>
  <si>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</si>
  <si>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</si>
  <si>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</si>
  <si>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</si>
  <si>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</si>
  <si>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</si>
  <si>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</si>
  <si>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</si>
  <si>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</si>
  <si>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</si>
  <si>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</si>
  <si>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</si>
  <si>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</si>
  <si>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</si>
  <si>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</si>
  <si>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</si>
  <si>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</si>
  <si>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</si>
  <si>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</si>
  <si>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</si>
  <si>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</si>
  <si>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</si>
  <si>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</si>
  <si>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</si>
  <si>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</si>
  <si>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</si>
  <si>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</si>
  <si>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</si>
  <si>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</si>
  <si>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</si>
  <si>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</si>
  <si>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</si>
  <si>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</si>
  <si>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</si>
  <si>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</si>
  <si>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</si>
  <si>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</si>
  <si>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</si>
  <si>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</si>
  <si>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</si>
  <si>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</si>
  <si>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</si>
  <si>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</si>
  <si>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</si>
  <si>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</si>
  <si>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</si>
  <si>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</si>
  <si>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</si>
  <si>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</si>
  <si>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</si>
  <si>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</si>
  <si>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</si>
  <si>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</si>
  <si>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</si>
  <si>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</si>
  <si>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</si>
  <si>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</si>
  <si>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</si>
  <si>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</si>
  <si>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</si>
  <si>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</si>
  <si>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</si>
  <si>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</si>
  <si>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</si>
  <si>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</si>
  <si>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</si>
  <si>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</si>
  <si>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</si>
  <si>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</si>
  <si>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</si>
  <si>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</si>
  <si>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</si>
  <si>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</si>
  <si>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</si>
  <si>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</si>
  <si>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</si>
  <si>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</si>
  <si>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</si>
  <si>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</si>
  <si>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</si>
  <si>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</si>
  <si>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</si>
  <si>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</si>
  <si>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</si>
  <si>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</si>
  <si>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</si>
  <si>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</si>
  <si>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</si>
  <si>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</si>
  <si>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</si>
  <si>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</si>
  <si>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</si>
  <si>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</si>
  <si>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</si>
  <si>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</si>
  <si>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</si>
  <si>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</si>
  <si>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</si>
  <si>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</si>
  <si>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</si>
  <si>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</si>
  <si>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</si>
  <si>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</si>
  <si>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</si>
  <si>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</si>
  <si>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</si>
  <si>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</si>
  <si>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</si>
  <si>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</si>
  <si>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</si>
  <si>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</si>
  <si>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</si>
  <si>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</si>
  <si>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</si>
  <si>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</si>
  <si>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</si>
  <si>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</si>
  <si>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</si>
  <si>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</si>
  <si>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</si>
  <si>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</si>
  <si>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</si>
  <si>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</si>
  <si>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</si>
  <si>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</si>
  <si>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</si>
  <si>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</si>
  <si>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</si>
  <si>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</si>
  <si>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</si>
  <si>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</si>
  <si>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</si>
  <si>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</si>
  <si>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</si>
  <si>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</si>
  <si>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</si>
  <si>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</si>
  <si>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</si>
  <si>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</si>
  <si>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</si>
  <si>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</si>
  <si>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</si>
  <si>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</si>
  <si>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</si>
  <si>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</si>
  <si>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</si>
  <si>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</si>
  <si>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</si>
  <si>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</si>
  <si>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</si>
  <si>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</si>
  <si>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</si>
  <si>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</si>
  <si>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</si>
  <si>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</si>
  <si>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</si>
  <si>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</si>
  <si>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</si>
  <si>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</si>
  <si>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</si>
  <si>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</si>
  <si>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</si>
  <si>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</si>
  <si>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</si>
  <si>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</si>
  <si>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</si>
  <si>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</si>
  <si>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</si>
  <si>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</si>
  <si>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</si>
  <si>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</si>
  <si>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</si>
  <si>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</si>
  <si>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</si>
  <si>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</si>
  <si>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</si>
  <si>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</si>
  <si>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</si>
  <si>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</si>
  <si>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</si>
  <si>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</si>
  <si>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</si>
  <si>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</si>
  <si>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</si>
  <si>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</si>
  <si>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</si>
  <si>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</si>
  <si>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</si>
  <si>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</si>
  <si>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</si>
  <si>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</si>
  <si>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</si>
  <si>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</si>
  <si>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</si>
  <si>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</si>
  <si>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</si>
  <si>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</si>
  <si>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</si>
  <si>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</si>
  <si>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</si>
  <si>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</si>
  <si>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</si>
  <si>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</si>
  <si>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</si>
  <si>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</si>
  <si>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</si>
  <si>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</si>
  <si>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</si>
  <si>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</si>
  <si>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</si>
  <si>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</si>
  <si>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</si>
  <si>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</si>
  <si>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</si>
  <si>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</si>
  <si>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</si>
  <si>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</si>
  <si>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</si>
  <si>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</si>
  <si>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</si>
  <si>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</si>
  <si>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</si>
  <si>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</si>
  <si>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</si>
  <si>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</si>
  <si>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</si>
  <si>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</si>
  <si>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</si>
  <si>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</si>
  <si>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</si>
  <si>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</si>
  <si>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</si>
  <si>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</si>
  <si>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</si>
  <si>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</si>
  <si>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</si>
  <si>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</si>
  <si>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</si>
  <si>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</si>
  <si>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</si>
  <si>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</si>
  <si>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</si>
  <si>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</si>
  <si>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</si>
  <si>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</si>
  <si>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</si>
  <si>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</si>
  <si>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</si>
  <si>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</si>
  <si>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</si>
  <si>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</si>
  <si>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</si>
  <si>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</si>
  <si>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</si>
  <si>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</si>
  <si>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</si>
  <si>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</si>
  <si>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</si>
  <si>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</si>
  <si>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</si>
  <si>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</si>
  <si>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</si>
  <si>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</si>
  <si>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</si>
  <si>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</si>
  <si>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</si>
  <si>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</si>
  <si>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</si>
  <si>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</si>
  <si>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</si>
  <si>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</si>
  <si>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</si>
  <si>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</si>
  <si>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</si>
  <si>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</si>
  <si>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</si>
  <si>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</si>
  <si>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</si>
  <si>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</si>
  <si>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</si>
  <si>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</si>
  <si>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</si>
  <si>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</si>
  <si>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</si>
  <si>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</si>
  <si>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</si>
  <si>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</si>
  <si>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</si>
  <si>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</si>
  <si>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</si>
  <si>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</si>
  <si>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</si>
  <si>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</si>
  <si>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</si>
  <si>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</si>
  <si>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</si>
  <si>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</si>
  <si>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</si>
  <si>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</si>
  <si>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</si>
  <si>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</si>
  <si>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</si>
  <si>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</si>
  <si>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</si>
  <si>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</si>
  <si>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</si>
  <si>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</si>
  <si>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</si>
  <si>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</si>
  <si>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</si>
  <si>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</si>
  <si>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</si>
  <si>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</si>
  <si>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</si>
  <si>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</si>
  <si>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</si>
  <si>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</si>
  <si>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</si>
  <si>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</si>
  <si>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</si>
  <si>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</si>
  <si>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</si>
  <si>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</si>
  <si>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</si>
  <si>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</si>
  <si>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</si>
  <si>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</si>
  <si>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</si>
  <si>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</si>
  <si>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</si>
  <si>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</si>
  <si>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</si>
  <si>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</si>
  <si>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</si>
  <si>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</si>
  <si>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</si>
  <si>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</si>
  <si>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</si>
  <si>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</si>
  <si>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</si>
  <si>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</si>
  <si>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</si>
  <si>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</si>
  <si>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</si>
  <si>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</si>
  <si>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</si>
  <si>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</si>
  <si>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</si>
  <si>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</si>
  <si>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</si>
  <si>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</si>
  <si>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</si>
  <si>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</si>
  <si>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</si>
  <si>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</si>
  <si>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</si>
  <si>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</si>
  <si>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</si>
  <si>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</si>
  <si>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</si>
  <si>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</si>
  <si>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</si>
  <si>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</si>
  <si>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</si>
  <si>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</si>
  <si>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</si>
  <si>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</si>
  <si>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</si>
  <si>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</si>
  <si>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</si>
  <si>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</si>
  <si>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</si>
  <si>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</si>
  <si>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</si>
  <si>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</si>
  <si>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</si>
  <si>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</si>
  <si>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</si>
  <si>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</si>
  <si>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</si>
  <si>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</si>
  <si>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</si>
  <si>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</si>
  <si>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</si>
  <si>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</si>
  <si>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</si>
  <si>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</si>
  <si>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</si>
  <si>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</si>
  <si>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</si>
  <si>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</si>
  <si>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</si>
  <si>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</si>
  <si>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</si>
  <si>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</si>
  <si>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</si>
  <si>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</si>
  <si>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</si>
  <si>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</si>
  <si>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</si>
  <si>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</si>
  <si>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</si>
  <si>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</si>
  <si>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</si>
  <si>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</si>
  <si>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</si>
  <si>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</si>
  <si>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</si>
  <si>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</si>
  <si>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</si>
  <si>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</si>
  <si>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</si>
  <si>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</si>
  <si>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</si>
  <si>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</si>
  <si>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</si>
  <si>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</si>
  <si>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</si>
  <si>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</si>
  <si>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</si>
  <si>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</si>
  <si>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</si>
  <si>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</si>
  <si>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</si>
  <si>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</si>
  <si>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</si>
  <si>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</si>
  <si>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</si>
  <si>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</si>
  <si>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</si>
  <si>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</si>
  <si>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</si>
  <si>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</si>
  <si>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</si>
  <si>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</si>
  <si>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</si>
  <si>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</si>
  <si>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</si>
  <si>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</si>
  <si>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</si>
  <si>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</si>
  <si>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</si>
  <si>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</si>
  <si>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</si>
  <si>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</si>
  <si>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</si>
  <si>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</si>
  <si>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</si>
  <si>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</si>
  <si>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</si>
  <si>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</si>
  <si>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</si>
  <si>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</si>
  <si>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</si>
  <si>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</si>
  <si>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</si>
  <si>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</si>
  <si>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</si>
  <si>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</si>
  <si>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</si>
  <si>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</si>
  <si>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</si>
  <si>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</si>
  <si>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</si>
  <si>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</si>
  <si>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</si>
  <si>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</si>
  <si>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</si>
  <si>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</si>
  <si>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</si>
  <si>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</si>
  <si>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</si>
  <si>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</si>
  <si>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</si>
  <si>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</si>
  <si>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</si>
  <si>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</si>
  <si>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</si>
  <si>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</si>
  <si>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</si>
  <si>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</si>
  <si>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</si>
  <si>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</si>
  <si>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</si>
  <si>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</si>
  <si>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</si>
  <si>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</si>
  <si>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</si>
  <si>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</si>
  <si>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</si>
  <si>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</si>
  <si>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</si>
  <si>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</si>
  <si>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</si>
  <si>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</si>
  <si>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</si>
  <si>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</si>
  <si>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</si>
  <si>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</si>
  <si>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</si>
  <si>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</si>
  <si>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</si>
  <si>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</si>
  <si>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</si>
  <si>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</si>
  <si>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</si>
  <si>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</si>
  <si>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</si>
  <si>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</si>
  <si>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</si>
  <si>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</si>
  <si>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</si>
  <si>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</si>
  <si>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</si>
  <si>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</si>
  <si>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</si>
  <si>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</si>
  <si>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</si>
  <si>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</si>
  <si>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</si>
  <si>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</si>
  <si>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</si>
  <si>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</si>
  <si>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</si>
  <si>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</si>
  <si>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</si>
  <si>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</si>
  <si>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</si>
  <si>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</si>
  <si>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</si>
  <si>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</si>
  <si>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</si>
  <si>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</si>
  <si>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</si>
  <si>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</si>
  <si>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</si>
  <si>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</si>
  <si>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</si>
  <si>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</si>
  <si>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</si>
  <si>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</si>
  <si>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</si>
  <si>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</si>
  <si>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</si>
  <si>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</si>
  <si>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</si>
  <si>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</si>
  <si>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</si>
  <si>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</si>
  <si>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</si>
  <si>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</si>
  <si>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</si>
  <si>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</si>
  <si>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</si>
  <si>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</si>
  <si>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</si>
  <si>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</si>
  <si>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</si>
  <si>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</si>
  <si>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</si>
  <si>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</si>
  <si>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</si>
  <si>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</si>
  <si>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</si>
  <si>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</si>
  <si>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</si>
  <si>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</si>
  <si>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</si>
  <si>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</si>
  <si>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</si>
  <si>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</si>
  <si>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</si>
  <si>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</si>
  <si>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</si>
  <si>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</si>
  <si>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</si>
  <si>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</si>
  <si>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</si>
  <si>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</si>
  <si>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</si>
  <si>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</si>
  <si>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</si>
  <si>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</si>
  <si>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</si>
  <si>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</si>
  <si>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</si>
  <si>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</si>
  <si>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</si>
  <si>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</si>
  <si>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</si>
  <si>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</si>
  <si>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</si>
  <si>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</si>
  <si>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</si>
  <si>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</si>
  <si>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</si>
  <si>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</si>
  <si>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</si>
  <si>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</si>
  <si>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</si>
  <si>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</si>
  <si>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</si>
  <si>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</si>
  <si>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</si>
  <si>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</si>
  <si>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</si>
  <si>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</si>
  <si>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</si>
  <si>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</si>
  <si>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</si>
  <si>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</si>
  <si>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</si>
  <si>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</si>
  <si>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</si>
  <si>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</si>
  <si>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</si>
  <si>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</si>
  <si>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</si>
  <si>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</si>
  <si>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</si>
  <si>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</si>
  <si>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</si>
  <si>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</si>
  <si>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</si>
  <si>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</si>
  <si>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</si>
  <si>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</si>
  <si>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</si>
  <si>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</si>
  <si>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</si>
  <si>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</si>
  <si>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</si>
  <si>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</si>
  <si>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</si>
  <si>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</si>
  <si>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</si>
  <si>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</si>
  <si>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</si>
  <si>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</si>
  <si>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</si>
  <si>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</si>
  <si>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</si>
  <si>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</si>
  <si>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</si>
  <si>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</si>
  <si>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</si>
  <si>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</si>
  <si>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</si>
  <si>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</si>
  <si>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</si>
  <si>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</si>
  <si>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</si>
  <si>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</si>
  <si>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</si>
  <si>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</si>
  <si>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</si>
  <si>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</si>
  <si>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</si>
  <si>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</si>
  <si>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</si>
  <si>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</si>
  <si>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</si>
  <si>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</si>
  <si>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</si>
  <si>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</si>
  <si>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</si>
  <si>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</si>
  <si>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</si>
  <si>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</si>
  <si>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</si>
  <si>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</si>
  <si>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</si>
  <si>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</si>
  <si>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</si>
  <si>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</si>
  <si>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</si>
  <si>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</si>
  <si>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</si>
  <si>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</si>
  <si>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</si>
  <si>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</si>
  <si>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</si>
  <si>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</si>
  <si>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</si>
  <si>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</si>
  <si>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</si>
  <si>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</si>
  <si>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</si>
  <si>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</si>
  <si>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</si>
  <si>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</si>
  <si>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</si>
  <si>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</si>
  <si>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</si>
  <si>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</si>
  <si>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</si>
  <si>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</si>
  <si>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</si>
  <si>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</si>
  <si>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</si>
  <si>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</si>
  <si>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</si>
  <si>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</si>
  <si>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</si>
  <si>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</si>
  <si>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</si>
  <si>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</si>
  <si>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</si>
  <si>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</si>
  <si>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</si>
  <si>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</si>
  <si>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</si>
  <si>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</si>
  <si>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</si>
  <si>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</si>
  <si>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</si>
  <si>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</si>
  <si>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</si>
  <si>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</si>
  <si>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</si>
  <si>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</si>
  <si>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</si>
  <si>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</si>
  <si>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</si>
  <si>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</si>
  <si>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</si>
  <si>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</si>
  <si>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</si>
  <si>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</si>
  <si>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</si>
  <si>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</si>
  <si>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</si>
  <si>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</si>
  <si>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</si>
  <si>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</si>
  <si>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</si>
  <si>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</si>
  <si>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</si>
  <si>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</si>
  <si>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</si>
  <si>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</si>
  <si>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</si>
  <si>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</si>
  <si>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</si>
  <si>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</si>
  <si>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</si>
  <si>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</si>
  <si>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</si>
  <si>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</si>
  <si>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</si>
  <si>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</si>
  <si>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</si>
  <si>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</si>
  <si>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</si>
  <si>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</si>
  <si>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</si>
  <si>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</si>
  <si>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</si>
  <si>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</si>
  <si>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</si>
  <si>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</si>
  <si>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</si>
  <si>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</si>
  <si>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</si>
  <si>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</si>
  <si>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</si>
  <si>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</si>
  <si>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</si>
  <si>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</si>
  <si>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</si>
  <si>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</si>
  <si>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</si>
  <si>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</si>
  <si>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</si>
  <si>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</si>
  <si>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</si>
  <si>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</si>
  <si>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</si>
  <si>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</si>
  <si>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</si>
  <si>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</si>
  <si>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</si>
  <si>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</si>
  <si>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</si>
  <si>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</si>
  <si>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</si>
  <si>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</si>
  <si>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</si>
  <si>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</si>
  <si>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</si>
  <si>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</si>
  <si>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</si>
  <si>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</si>
  <si>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</si>
  <si>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</si>
  <si>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</si>
  <si>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</si>
  <si>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</si>
  <si>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</si>
  <si>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</si>
  <si>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</si>
  <si>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</si>
  <si>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</si>
  <si>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</si>
  <si>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</si>
  <si>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</si>
  <si>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</si>
  <si>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</si>
  <si>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</si>
  <si>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</si>
  <si>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</si>
  <si>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</si>
  <si>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</si>
  <si>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</si>
  <si>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</si>
  <si>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</si>
  <si>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</si>
  <si>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</si>
  <si>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</si>
  <si>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</si>
  <si>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</si>
  <si>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</si>
  <si>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</si>
  <si>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</si>
  <si>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</si>
  <si>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</si>
  <si>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</si>
  <si>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</si>
  <si>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</si>
  <si>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</si>
  <si>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</si>
  <si>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</si>
  <si>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</si>
  <si>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</si>
  <si>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</si>
  <si>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</si>
  <si>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</si>
  <si>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</si>
  <si>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</si>
  <si>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</si>
  <si>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</si>
  <si>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</si>
  <si>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</si>
  <si>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</si>
  <si>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</si>
  <si>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</si>
  <si>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</si>
  <si>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</si>
  <si>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</si>
  <si>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</si>
  <si>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</si>
  <si>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</si>
  <si>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</si>
  <si>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</si>
  <si>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</si>
  <si>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</si>
  <si>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</si>
  <si>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</si>
  <si>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</si>
  <si>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</si>
  <si>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</si>
  <si>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</si>
  <si>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</si>
  <si>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</si>
  <si>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</si>
  <si>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</si>
  <si>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</si>
  <si>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</si>
  <si>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</si>
  <si>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</si>
  <si>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</si>
  <si>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</si>
  <si>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</si>
  <si>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</si>
  <si>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</si>
  <si>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</si>
  <si>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</si>
  <si>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</si>
  <si>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</si>
  <si>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</si>
  <si>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</si>
  <si>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</si>
  <si>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</si>
  <si>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</si>
  <si>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</si>
  <si>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</si>
  <si>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</si>
  <si>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</si>
  <si>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</si>
  <si>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</si>
  <si>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</si>
  <si>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</si>
  <si>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</si>
  <si>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</si>
  <si>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</si>
  <si>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</si>
  <si>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</si>
  <si>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</si>
  <si>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</si>
  <si>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</si>
  <si>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</si>
  <si>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</si>
  <si>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</si>
  <si>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</si>
  <si>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</si>
  <si>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</si>
  <si>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</si>
  <si>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</si>
  <si>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</si>
  <si>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</si>
  <si>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</si>
  <si>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</si>
  <si>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</si>
  <si>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</si>
  <si>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</si>
  <si>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</si>
  <si>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</si>
  <si>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</si>
  <si>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</si>
  <si>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</si>
  <si>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</si>
  <si>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</si>
  <si>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</si>
  <si>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</si>
  <si>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</si>
  <si>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</si>
  <si>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</si>
  <si>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</si>
  <si>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</si>
  <si>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</si>
  <si>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</si>
  <si>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</si>
  <si>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</si>
  <si>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</si>
  <si>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</si>
  <si>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</si>
  <si>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</si>
  <si>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</si>
  <si>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</si>
  <si>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</si>
  <si>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</si>
  <si>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</si>
  <si>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</si>
  <si>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</si>
  <si>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</si>
  <si>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</si>
  <si>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</si>
  <si>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</si>
  <si>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</si>
  <si>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</si>
  <si>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</si>
  <si>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</si>
  <si>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</si>
  <si>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</si>
  <si>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</si>
  <si>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</si>
  <si>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</si>
  <si>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</si>
  <si>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</si>
  <si>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</si>
  <si>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</si>
  <si>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</si>
  <si>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</si>
  <si>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</si>
  <si>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</si>
  <si>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</si>
  <si>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</si>
  <si>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</si>
  <si>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</si>
  <si>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</si>
  <si>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</si>
  <si>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</si>
  <si>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</si>
  <si>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</si>
  <si>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</si>
  <si>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</si>
  <si>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</si>
  <si>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</si>
  <si>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</si>
  <si>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</si>
  <si>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</si>
  <si>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</si>
  <si>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</si>
  <si>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</si>
  <si>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</si>
  <si>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</si>
  <si>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</si>
  <si>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</si>
  <si>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</si>
  <si>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</si>
  <si>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</si>
  <si>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</si>
  <si>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</si>
  <si>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</si>
  <si>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</si>
  <si>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</si>
  <si>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</si>
  <si>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</si>
  <si>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</si>
  <si>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</si>
  <si>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</si>
  <si>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</si>
  <si>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</si>
  <si>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</si>
  <si>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</si>
  <si>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</si>
  <si>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</si>
  <si>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</si>
  <si>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</si>
  <si>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</si>
  <si>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</si>
  <si>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</si>
  <si>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</si>
  <si>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</si>
  <si>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</si>
  <si>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</si>
  <si>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</si>
  <si>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</si>
  <si>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</si>
  <si>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</si>
  <si>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</si>
  <si>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</si>
  <si>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</si>
  <si>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</si>
  <si>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</si>
  <si>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</si>
  <si>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</si>
  <si>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</si>
  <si>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</si>
  <si>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</si>
  <si>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</si>
  <si>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</si>
  <si>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</si>
  <si>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</si>
  <si>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</si>
  <si>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</si>
  <si>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</si>
  <si>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</si>
  <si>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</si>
  <si>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</si>
  <si>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</si>
  <si>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</si>
  <si>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</si>
  <si>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</si>
  <si>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</si>
  <si>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</si>
  <si>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</si>
  <si>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</si>
  <si>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</si>
  <si>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</si>
  <si>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</si>
  <si>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</si>
  <si>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</si>
  <si>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</si>
  <si>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</si>
  <si>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</si>
  <si>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</si>
  <si>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</si>
  <si>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</si>
  <si>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</si>
  <si>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</si>
  <si>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</si>
  <si>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</si>
  <si>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</si>
  <si>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</si>
  <si>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</si>
  <si>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</si>
  <si>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</si>
  <si>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</si>
  <si>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</si>
  <si>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</si>
  <si>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</si>
  <si>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</si>
  <si>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</si>
  <si>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</si>
  <si>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</si>
  <si>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</si>
  <si>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</si>
  <si>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</si>
  <si>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</si>
  <si>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</si>
  <si>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</si>
  <si>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</si>
  <si>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</si>
  <si>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</si>
  <si>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</si>
  <si>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</si>
  <si>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</si>
  <si>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</si>
  <si>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</si>
  <si>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</si>
  <si>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</si>
  <si>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</si>
  <si>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</si>
  <si>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</si>
  <si>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</si>
  <si>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</si>
  <si>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</si>
  <si>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</si>
  <si>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</si>
  <si>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</si>
  <si>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</si>
  <si>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</si>
  <si>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</si>
  <si>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</si>
  <si>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</si>
  <si>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</si>
  <si>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</si>
  <si>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</si>
  <si>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</si>
  <si>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</si>
  <si>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</si>
  <si>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</si>
  <si>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</si>
  <si>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</si>
  <si>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</si>
  <si>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</si>
  <si>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</si>
  <si>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</si>
  <si>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</si>
  <si>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</si>
  <si>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</si>
  <si>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</si>
  <si>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</si>
  <si>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</si>
  <si>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</si>
  <si>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</si>
  <si>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</si>
  <si>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</si>
  <si>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</si>
  <si>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</si>
  <si>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</si>
  <si>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</si>
  <si>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</si>
  <si>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</si>
  <si>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</si>
  <si>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</si>
  <si>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</si>
  <si>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</si>
  <si>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</si>
  <si>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</si>
  <si>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</si>
  <si>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</si>
  <si>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</si>
  <si>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</si>
  <si>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</si>
  <si>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</si>
  <si>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</si>
  <si>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</si>
  <si>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</si>
  <si>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</si>
  <si>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</si>
  <si>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</si>
  <si>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</si>
  <si>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</si>
  <si>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</si>
  <si>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</si>
  <si>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</si>
  <si>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</si>
  <si>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</si>
  <si>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</si>
  <si>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</si>
  <si>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</si>
  <si>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</si>
  <si>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</si>
  <si>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</si>
  <si>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</si>
  <si>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</si>
  <si>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</si>
  <si>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</si>
  <si>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</si>
  <si>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</si>
  <si>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</si>
  <si>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</si>
  <si>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</si>
  <si>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</si>
  <si>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</si>
  <si>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</si>
  <si>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</si>
  <si>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</si>
  <si>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</si>
  <si>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</si>
  <si>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</si>
  <si>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</si>
  <si>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</si>
  <si>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</si>
  <si>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</si>
  <si>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</si>
  <si>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</si>
  <si>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</si>
  <si>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</si>
  <si>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</si>
  <si>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</si>
  <si>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</si>
  <si>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</si>
  <si>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</si>
  <si>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</si>
  <si>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</si>
  <si>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</si>
  <si>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</si>
  <si>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</si>
  <si>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</si>
  <si>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</si>
  <si>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</si>
  <si>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</si>
  <si>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</si>
  <si>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</si>
  <si>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</si>
  <si>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</si>
  <si>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</si>
  <si>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</si>
  <si>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</si>
  <si>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</si>
  <si>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</si>
  <si>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</si>
  <si>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</si>
  <si>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</si>
  <si>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</si>
  <si>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</si>
  <si>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</si>
  <si>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</si>
  <si>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</si>
  <si>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</si>
  <si>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</si>
  <si>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</si>
  <si>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</si>
  <si>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</si>
  <si>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</si>
  <si>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</si>
  <si>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</si>
  <si>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</si>
  <si>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</si>
  <si>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</si>
  <si>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</si>
  <si>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</si>
  <si>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</si>
  <si>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</si>
  <si>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</si>
  <si>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</si>
  <si>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</si>
  <si>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</si>
  <si>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</si>
  <si>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</si>
  <si>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</si>
  <si>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</si>
  <si>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</si>
  <si>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</si>
  <si>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</si>
  <si>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</si>
  <si>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</si>
  <si>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</si>
  <si>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</si>
  <si>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</si>
  <si>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</si>
  <si>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</si>
  <si>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</si>
  <si>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</si>
  <si>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</si>
  <si>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</si>
  <si>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</si>
  <si>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</si>
  <si>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</si>
  <si>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</si>
  <si>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</si>
  <si>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</si>
  <si>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</si>
  <si>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</si>
  <si>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</si>
  <si>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</si>
  <si>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</si>
  <si>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</si>
  <si>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</si>
  <si>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</si>
  <si>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</si>
  <si>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</si>
  <si>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</si>
  <si>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</si>
  <si>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</si>
  <si>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</si>
  <si>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</si>
  <si>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</si>
  <si>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</si>
  <si>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</si>
  <si>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</si>
  <si>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</si>
  <si>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</si>
  <si>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</si>
  <si>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</si>
  <si>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</si>
  <si>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</si>
  <si>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</si>
  <si>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</si>
  <si>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</si>
  <si>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</si>
  <si>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</si>
  <si>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</si>
  <si>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</si>
  <si>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</si>
  <si>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</si>
  <si>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</si>
  <si>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</si>
  <si>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</si>
  <si>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</si>
  <si>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</si>
  <si>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</si>
  <si>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</si>
  <si>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</si>
  <si>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</si>
  <si>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</si>
  <si>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</si>
  <si>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</si>
  <si>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</si>
  <si>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</si>
  <si>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</si>
  <si>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</si>
  <si>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</si>
  <si>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</si>
  <si>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</si>
  <si>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</si>
  <si>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</si>
  <si>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</si>
  <si>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</si>
  <si>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</si>
  <si>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</si>
  <si>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</si>
  <si>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</si>
  <si>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</si>
  <si>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</si>
  <si>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</si>
  <si>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</si>
  <si>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</si>
  <si>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</si>
  <si>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</si>
  <si>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</si>
  <si>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</si>
  <si>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</si>
  <si>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</si>
  <si>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</si>
  <si>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</si>
  <si>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</si>
  <si>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</si>
  <si>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</si>
  <si>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</si>
  <si>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</si>
  <si>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</si>
  <si>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</si>
  <si>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</si>
  <si>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</si>
  <si>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</si>
  <si>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</si>
  <si>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</si>
  <si>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</si>
  <si>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</si>
  <si>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</si>
  <si>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</si>
  <si>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</si>
  <si>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</si>
  <si>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</si>
  <si>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</si>
  <si>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</si>
  <si>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</si>
  <si>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</si>
  <si>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</si>
  <si>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</si>
  <si>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</si>
  <si>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</si>
  <si>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</si>
  <si>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</si>
  <si>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</si>
  <si>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</si>
  <si>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</si>
  <si>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</si>
  <si>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</si>
  <si>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</si>
  <si>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</si>
  <si>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</si>
  <si>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</si>
  <si>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</si>
  <si>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</si>
  <si>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</si>
  <si>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</si>
  <si>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</si>
  <si>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</si>
  <si>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</si>
  <si>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</si>
  <si>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</si>
  <si>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</si>
  <si>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</si>
  <si>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</si>
  <si>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</si>
  <si>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</si>
  <si>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</si>
  <si>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</si>
  <si>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</si>
  <si>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</si>
  <si>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</si>
  <si>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</si>
  <si>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</si>
  <si>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</si>
  <si>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</si>
  <si>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</si>
  <si>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</si>
  <si>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</si>
  <si>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</si>
  <si>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</si>
  <si>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</si>
  <si>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</si>
  <si>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</si>
  <si>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</si>
  <si>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</si>
  <si>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</si>
  <si>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</si>
  <si>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</si>
  <si>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</si>
  <si>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</si>
  <si>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</si>
  <si>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</si>
  <si>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</si>
  <si>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</si>
  <si>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</si>
  <si>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</si>
  <si>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</si>
  <si>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</si>
  <si>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</si>
  <si>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</si>
  <si>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</si>
  <si>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</si>
  <si>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</si>
  <si>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</si>
  <si>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</si>
  <si>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</si>
  <si>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</si>
  <si>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</si>
  <si>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</si>
  <si>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</si>
  <si>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</si>
  <si>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</si>
  <si>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</si>
  <si>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</si>
  <si>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</si>
  <si>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</si>
  <si>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</si>
  <si>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</si>
  <si>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</si>
  <si>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</si>
  <si>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</si>
  <si>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</si>
  <si>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</si>
  <si>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</si>
  <si>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</si>
  <si>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</si>
  <si>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</si>
  <si>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</si>
  <si>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</si>
  <si>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</si>
  <si>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</si>
  <si>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</si>
  <si>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</si>
  <si>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</si>
  <si>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</si>
  <si>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</si>
  <si>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</si>
  <si>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</si>
  <si>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</si>
  <si>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</si>
  <si>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</si>
  <si>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</si>
  <si>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</si>
  <si>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</si>
  <si>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</si>
  <si>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</si>
  <si>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</si>
  <si>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</si>
  <si>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</si>
  <si>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</si>
  <si>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</si>
  <si>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</si>
  <si>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</si>
  <si>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</si>
  <si>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</si>
  <si>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</si>
  <si>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</si>
  <si>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</si>
  <si>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</si>
  <si>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</si>
  <si>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</si>
  <si>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</si>
  <si>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</si>
  <si>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</si>
  <si>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</si>
  <si>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</si>
  <si>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</si>
  <si>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</si>
  <si>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</si>
  <si>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</si>
  <si>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</si>
  <si>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</si>
  <si>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</si>
  <si>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</si>
  <si>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</si>
  <si>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</si>
  <si>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</si>
  <si>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</si>
  <si>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</si>
  <si>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</si>
  <si>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</si>
  <si>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</si>
  <si>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</si>
  <si>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</si>
  <si>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</si>
  <si>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</si>
  <si>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</si>
  <si>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</si>
  <si>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</si>
  <si>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</si>
  <si>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</si>
  <si>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</si>
  <si>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</si>
  <si>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</si>
  <si>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</si>
  <si>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</si>
  <si>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</si>
  <si>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</si>
  <si>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</si>
  <si>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</si>
  <si>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</si>
  <si>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</si>
  <si>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</si>
  <si>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</si>
  <si>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</si>
  <si>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</si>
  <si>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</si>
  <si>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</si>
  <si>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</si>
  <si>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</si>
  <si>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</si>
  <si>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</si>
  <si>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</si>
  <si>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</si>
  <si>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</si>
  <si>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</si>
  <si>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</si>
  <si>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</si>
  <si>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</si>
  <si>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</si>
  <si>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</si>
  <si>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</si>
  <si>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</si>
  <si>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</si>
  <si>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</si>
  <si>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</si>
  <si>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</si>
  <si>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</si>
  <si>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</si>
  <si>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</si>
  <si>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</si>
  <si>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</si>
  <si>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</si>
  <si>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</si>
  <si>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</si>
  <si>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</si>
  <si>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</si>
  <si>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</si>
  <si>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</si>
  <si>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</si>
  <si>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</si>
  <si>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</si>
  <si>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</si>
  <si>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</si>
  <si>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</si>
  <si>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</si>
  <si>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</si>
  <si>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</si>
  <si>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</si>
  <si>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</si>
  <si>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</si>
  <si>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</si>
  <si>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</si>
  <si>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</si>
  <si>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</si>
  <si>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</si>
  <si>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</si>
  <si>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</si>
  <si>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</si>
  <si>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</si>
  <si>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</si>
  <si>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</si>
  <si>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</si>
  <si>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</si>
  <si>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</si>
  <si>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</si>
  <si>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</si>
  <si>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</si>
  <si>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</si>
  <si>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</si>
  <si>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</si>
  <si>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</si>
  <si>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</si>
  <si>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</si>
  <si>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</si>
  <si>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</si>
  <si>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</si>
  <si>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</si>
  <si>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</si>
  <si>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</si>
  <si>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</si>
  <si>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</si>
  <si>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</si>
  <si>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</si>
  <si>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</si>
  <si>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</si>
  <si>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</si>
  <si>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</si>
  <si>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</si>
  <si>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</si>
  <si>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</si>
  <si>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</si>
  <si>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</si>
  <si>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</si>
  <si>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</si>
  <si>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</si>
  <si>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</si>
  <si>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</si>
  <si>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</si>
  <si>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</si>
  <si>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</si>
  <si>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</si>
  <si>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</si>
  <si>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</si>
  <si>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</si>
  <si>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</si>
  <si>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</si>
  <si>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</si>
  <si>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</si>
  <si>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</si>
  <si>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</si>
  <si>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</si>
  <si>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</si>
  <si>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</si>
  <si>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</si>
  <si>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</si>
  <si>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</si>
  <si>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</si>
  <si>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</si>
  <si>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</si>
  <si>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</si>
  <si>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</si>
  <si>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</si>
  <si>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</si>
  <si>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</si>
  <si>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</si>
  <si>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</si>
  <si>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</si>
  <si>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</si>
  <si>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</si>
  <si>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</si>
  <si>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</si>
  <si>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</si>
  <si>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</si>
  <si>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</si>
  <si>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</si>
  <si>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</si>
  <si>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</si>
  <si>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</si>
  <si>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</si>
  <si>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</si>
  <si>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</si>
  <si>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</si>
  <si>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</si>
  <si>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</si>
  <si>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</si>
  <si>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</si>
  <si>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</si>
  <si>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</si>
  <si>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</si>
  <si>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</si>
  <si>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</si>
  <si>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</si>
  <si>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</si>
  <si>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</si>
  <si>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</si>
  <si>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</si>
  <si>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</si>
  <si>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</si>
  <si>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</si>
  <si>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</si>
  <si>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</si>
  <si>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</si>
  <si>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</si>
  <si>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</si>
  <si>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</si>
  <si>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</si>
  <si>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</si>
  <si>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</si>
  <si>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</si>
  <si>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</si>
  <si>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</si>
  <si>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</si>
  <si>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</si>
  <si>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</si>
  <si>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</si>
  <si>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</si>
  <si>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</si>
  <si>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</si>
  <si>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</si>
  <si>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</si>
  <si>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</si>
  <si>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</si>
  <si>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</si>
  <si>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</si>
  <si>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</si>
  <si>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</si>
  <si>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</si>
  <si>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</si>
  <si>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</si>
  <si>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</si>
  <si>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</si>
  <si>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</si>
  <si>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</si>
  <si>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</si>
  <si>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</si>
  <si>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</si>
  <si>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</si>
  <si>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</si>
  <si>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</si>
  <si>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</si>
  <si>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</si>
  <si>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</si>
  <si>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</si>
  <si>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</si>
  <si>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</si>
  <si>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</si>
  <si>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</si>
  <si>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</si>
  <si>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</si>
  <si>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</si>
  <si>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</si>
  <si>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</si>
  <si>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</si>
  <si>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</si>
  <si>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</si>
  <si>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</si>
  <si>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</si>
  <si>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</si>
  <si>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</si>
  <si>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</si>
  <si>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</si>
  <si>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</si>
  <si>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</si>
  <si>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</si>
  <si>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</si>
  <si>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</si>
  <si>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</si>
  <si>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</si>
  <si>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</si>
  <si>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</si>
  <si>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</si>
  <si>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</si>
  <si>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</si>
  <si>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</si>
  <si>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</si>
  <si>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</si>
  <si>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</si>
  <si>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</si>
  <si>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</si>
  <si>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</si>
  <si>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</si>
  <si>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</si>
  <si>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</si>
  <si>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</si>
  <si>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</si>
  <si>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</si>
  <si>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</si>
  <si>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</si>
  <si>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</si>
  <si>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</si>
  <si>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</si>
  <si>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</si>
  <si>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</si>
  <si>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</si>
  <si>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</si>
  <si>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</si>
  <si>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</si>
  <si>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</si>
  <si>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</si>
  <si>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</si>
  <si>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</si>
  <si>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</si>
  <si>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</si>
  <si>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</si>
  <si>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</si>
  <si>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</si>
  <si>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</si>
  <si>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</si>
  <si>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</si>
  <si>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</si>
  <si>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</si>
  <si>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</si>
  <si>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</si>
  <si>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</si>
  <si>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</si>
  <si>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</si>
  <si>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</si>
  <si>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</si>
  <si>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</si>
  <si>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</si>
  <si>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</si>
  <si>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</si>
  <si>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</si>
  <si>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</si>
  <si>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</si>
  <si>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</si>
  <si>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</si>
  <si>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</si>
  <si>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</si>
  <si>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</si>
  <si>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</si>
  <si>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</si>
  <si>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</si>
  <si>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</si>
  <si>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</si>
  <si>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</si>
  <si>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</si>
  <si>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</si>
  <si>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</si>
  <si>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</si>
  <si>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</si>
  <si>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</si>
  <si>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</si>
  <si>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</si>
  <si>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</si>
  <si>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</si>
  <si>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</si>
  <si>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</si>
  <si>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</si>
  <si>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</si>
  <si>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</si>
  <si>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</si>
  <si>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</si>
  <si>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</si>
  <si>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</si>
  <si>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</si>
  <si>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</si>
  <si>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</si>
  <si>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</si>
  <si>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</si>
  <si>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</si>
  <si>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</si>
  <si>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</si>
  <si>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</si>
  <si>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</si>
  <si>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</si>
  <si>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</si>
  <si>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</si>
  <si>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</si>
  <si>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</si>
  <si>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</si>
  <si>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</si>
  <si>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</si>
  <si>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</si>
  <si>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</si>
  <si>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</si>
  <si>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</si>
  <si>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</si>
  <si>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</si>
  <si>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</si>
  <si>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</si>
  <si>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</si>
  <si>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</si>
  <si>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</si>
  <si>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</si>
  <si>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</si>
  <si>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</si>
  <si>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</si>
  <si>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</si>
  <si>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</si>
  <si>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</si>
  <si>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</si>
  <si>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</si>
  <si>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</si>
  <si>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</si>
  <si>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</si>
  <si>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</si>
  <si>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</si>
  <si>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</si>
  <si>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</si>
  <si>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</si>
  <si>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</si>
  <si>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</si>
  <si>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</si>
  <si>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</si>
  <si>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</si>
  <si>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</si>
  <si>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</si>
  <si>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</si>
  <si>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</si>
  <si>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</si>
  <si>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</si>
  <si>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</si>
  <si>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</si>
  <si>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</si>
  <si>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</si>
  <si>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</si>
  <si>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</si>
  <si>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</si>
  <si>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</si>
  <si>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</si>
  <si>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</si>
  <si>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</si>
  <si>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</si>
  <si>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</si>
  <si>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</si>
  <si>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</si>
  <si>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</si>
  <si>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</si>
  <si>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</si>
  <si>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</si>
  <si>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</si>
  <si>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</si>
  <si>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</si>
  <si>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</si>
  <si>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</si>
  <si>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</si>
  <si>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</si>
  <si>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</si>
  <si>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</si>
  <si>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</si>
  <si>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</si>
  <si>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</si>
  <si>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</si>
  <si>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</si>
  <si>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</si>
  <si>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</si>
  <si>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</si>
  <si>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</si>
  <si>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</si>
  <si>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</si>
  <si>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</si>
  <si>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</si>
  <si>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</si>
  <si>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</si>
  <si>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</si>
  <si>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</si>
  <si>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</si>
  <si>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</si>
  <si>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</si>
  <si>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</si>
  <si>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</si>
  <si>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</si>
  <si>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</si>
  <si>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</si>
  <si>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</si>
  <si>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</si>
  <si>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</si>
  <si>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</si>
  <si>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</si>
  <si>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</si>
  <si>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</si>
  <si>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</si>
  <si>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</si>
  <si>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</si>
  <si>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</si>
  <si>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</si>
  <si>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</si>
  <si>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</si>
  <si>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</si>
  <si>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</si>
  <si>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</si>
  <si>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</si>
  <si>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</si>
  <si>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</si>
  <si>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</si>
  <si>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</si>
  <si>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</si>
  <si>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</si>
  <si>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</si>
  <si>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</si>
  <si>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</si>
  <si>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</si>
  <si>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</si>
  <si>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</si>
  <si>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</si>
  <si>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</si>
  <si>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</si>
  <si>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</si>
  <si>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</si>
  <si>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</si>
  <si>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</si>
  <si>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</si>
  <si>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</si>
  <si>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</si>
  <si>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</si>
  <si>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</si>
  <si>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</si>
  <si>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</si>
  <si>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</si>
  <si>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</si>
  <si>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</si>
  <si>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</si>
  <si>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</si>
  <si>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</si>
  <si>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</si>
  <si>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</si>
  <si>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</si>
  <si>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</si>
  <si>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</si>
  <si>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</si>
  <si>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</si>
  <si>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</si>
  <si>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</si>
  <si>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</si>
  <si>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</si>
  <si>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</si>
  <si>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</si>
  <si>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</si>
  <si>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</si>
  <si>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</si>
  <si>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</si>
  <si>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</si>
  <si>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</si>
  <si>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</si>
  <si>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</si>
  <si>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</si>
  <si>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</si>
  <si>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</si>
  <si>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</si>
  <si>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</si>
  <si>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</si>
  <si>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</si>
  <si>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</si>
  <si>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</si>
  <si>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</si>
  <si>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</si>
  <si>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</si>
  <si>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</si>
  <si>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</si>
  <si>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</si>
  <si>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</si>
  <si>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</si>
  <si>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</si>
  <si>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</si>
  <si>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</si>
  <si>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</si>
  <si>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</si>
  <si>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</si>
  <si>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</si>
  <si>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</si>
  <si>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</si>
  <si>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</si>
  <si>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</si>
  <si>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</si>
  <si>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</si>
  <si>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</si>
  <si>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</si>
  <si>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</si>
  <si>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</si>
  <si>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</si>
  <si>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</si>
  <si>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</si>
  <si>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</si>
  <si>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</si>
  <si>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</si>
  <si>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</si>
  <si>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</si>
  <si>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</si>
  <si>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</si>
  <si>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</si>
  <si>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</si>
  <si>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</si>
  <si>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</si>
  <si>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</si>
  <si>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</si>
  <si>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</si>
  <si>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</si>
  <si>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</si>
  <si>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</si>
  <si>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</si>
  <si>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</si>
  <si>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</si>
  <si>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</si>
  <si>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</si>
  <si>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</si>
  <si>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</si>
  <si>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</si>
  <si>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</si>
  <si>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</si>
  <si>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</si>
  <si>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</si>
  <si>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</si>
  <si>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</si>
  <si>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</si>
  <si>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</si>
  <si>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</si>
  <si>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</si>
  <si>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</si>
  <si>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</si>
  <si>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</si>
  <si>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</si>
  <si>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</si>
  <si>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</si>
  <si>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</si>
  <si>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</si>
  <si>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</si>
  <si>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</si>
  <si>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</si>
  <si>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</si>
  <si>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</si>
  <si>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</si>
  <si>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</si>
  <si>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</si>
  <si>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</si>
  <si>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</si>
  <si>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</si>
  <si>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</si>
  <si>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</si>
  <si>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</si>
  <si>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</si>
  <si>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</si>
  <si>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</si>
  <si>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</si>
  <si>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</si>
  <si>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</si>
  <si>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</si>
  <si>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</si>
  <si>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</si>
  <si>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</si>
  <si>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</si>
  <si>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</si>
  <si>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</si>
  <si>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</si>
  <si>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</si>
  <si>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</si>
  <si>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</si>
  <si>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</si>
  <si>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</si>
  <si>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</si>
  <si>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</si>
  <si>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</si>
  <si>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</si>
  <si>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</si>
  <si>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</si>
  <si>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</si>
  <si>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</si>
  <si>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</si>
  <si>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</si>
  <si>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</si>
  <si>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</si>
  <si>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</si>
  <si>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</si>
  <si>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</si>
  <si>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</si>
  <si>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</si>
  <si>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</si>
  <si>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</si>
  <si>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</si>
  <si>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</si>
  <si>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</si>
  <si>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</si>
  <si>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</si>
  <si>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</si>
  <si>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</si>
  <si>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</si>
  <si>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</si>
  <si>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</si>
  <si>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</si>
  <si>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</si>
  <si>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</si>
  <si>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</si>
  <si>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</si>
  <si>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</si>
  <si>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</si>
  <si>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</si>
  <si>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</si>
  <si>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</si>
  <si>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</si>
  <si>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</si>
  <si>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</si>
  <si>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</si>
  <si>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</si>
  <si>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</si>
  <si>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</si>
  <si>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</si>
  <si>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</si>
  <si>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</si>
  <si>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</si>
  <si>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</si>
  <si>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</si>
  <si>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</si>
  <si>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</si>
  <si>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</si>
  <si>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</si>
  <si>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</si>
  <si>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</si>
  <si>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</si>
  <si>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</si>
  <si>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</si>
  <si>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</si>
  <si>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</si>
  <si>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</si>
  <si>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</si>
  <si>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</si>
  <si>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</si>
  <si>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</si>
  <si>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</si>
  <si>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</si>
  <si>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</si>
  <si>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</si>
  <si>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</si>
  <si>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</si>
  <si>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</si>
  <si>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</si>
  <si>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</si>
  <si>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</si>
  <si>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</si>
  <si>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</si>
  <si>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</si>
  <si>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</si>
  <si>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</si>
  <si>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</si>
  <si>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</si>
  <si>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</si>
  <si>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</si>
  <si>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</si>
  <si>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</si>
  <si>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</si>
  <si>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</si>
  <si>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</si>
  <si>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</si>
  <si>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</si>
  <si>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</si>
  <si>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</si>
  <si>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</si>
  <si>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</si>
  <si>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</si>
  <si>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</si>
  <si>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</si>
  <si>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</si>
  <si>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</si>
  <si>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</si>
  <si>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</si>
  <si>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</si>
  <si>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</si>
  <si>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</si>
  <si>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</si>
  <si>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</si>
  <si>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</si>
  <si>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</si>
  <si>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</si>
  <si>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</si>
  <si>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</si>
  <si>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</si>
  <si>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</si>
  <si>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</si>
  <si>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</si>
  <si>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</si>
  <si>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</si>
  <si>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</si>
  <si>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</si>
  <si>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</si>
  <si>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</si>
  <si>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</si>
  <si>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</si>
  <si>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</si>
  <si>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</si>
  <si>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</si>
  <si>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</si>
  <si>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</si>
  <si>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</si>
  <si>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</si>
  <si>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</si>
  <si>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</si>
  <si>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</si>
  <si>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</si>
  <si>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</si>
  <si>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</si>
  <si>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</si>
  <si>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</si>
  <si>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</si>
  <si>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</si>
  <si>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</si>
  <si>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</si>
  <si>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</si>
  <si>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</si>
  <si>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</si>
  <si>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</si>
  <si>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</si>
  <si>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</si>
  <si>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</si>
  <si>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</si>
  <si>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</si>
  <si>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</si>
  <si>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</si>
  <si>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</si>
  <si>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</si>
  <si>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</si>
  <si>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</si>
  <si>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</si>
  <si>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</si>
  <si>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</si>
  <si>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</si>
  <si>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</si>
  <si>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</si>
  <si>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</si>
  <si>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</si>
  <si>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</si>
  <si>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</si>
  <si>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</si>
  <si>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</si>
  <si>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</si>
  <si>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</si>
  <si>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</si>
  <si>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</si>
  <si>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</si>
  <si>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</si>
  <si>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</si>
  <si>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</si>
  <si>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</si>
  <si>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</si>
  <si>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</si>
  <si>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</si>
  <si>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</si>
  <si>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</si>
  <si>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</si>
  <si>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</si>
  <si>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</si>
  <si>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</si>
  <si>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</si>
  <si>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</si>
  <si>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</si>
  <si>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</si>
  <si>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</si>
  <si>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</si>
  <si>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</si>
  <si>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</si>
  <si>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</si>
  <si>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</si>
  <si>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</si>
  <si>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</si>
  <si>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</si>
  <si>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</si>
  <si>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</si>
  <si>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</si>
  <si>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</si>
  <si>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</si>
  <si>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</si>
  <si>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</si>
  <si>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</si>
  <si>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</si>
  <si>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</si>
  <si>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</si>
  <si>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</si>
  <si>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</si>
  <si>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</si>
  <si>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</si>
  <si>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</si>
  <si>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</si>
  <si>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</si>
  <si>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</si>
  <si>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</si>
  <si>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</si>
  <si>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</si>
  <si>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</si>
  <si>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</si>
  <si>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</si>
  <si>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</si>
  <si>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</si>
  <si>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</si>
  <si>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</si>
  <si>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</si>
  <si>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</si>
  <si>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</si>
  <si>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</si>
  <si>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</si>
  <si>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</si>
  <si>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</si>
  <si>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</si>
  <si>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</si>
  <si>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</si>
  <si>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</si>
  <si>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</si>
  <si>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</si>
  <si>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</si>
  <si>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</si>
  <si>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</si>
  <si>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</si>
  <si>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</si>
  <si>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</si>
  <si>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</si>
  <si>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</si>
  <si>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</si>
  <si>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</si>
  <si>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</si>
  <si>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</si>
  <si>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</si>
  <si>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</si>
  <si>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</si>
  <si>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</si>
  <si>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</si>
  <si>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</si>
  <si>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</si>
  <si>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</si>
  <si>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</si>
  <si>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</si>
  <si>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</si>
  <si>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</si>
  <si>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</si>
  <si>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</si>
  <si>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</si>
  <si>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</si>
  <si>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</si>
  <si>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</si>
  <si>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</si>
  <si>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</si>
  <si>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</si>
  <si>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</si>
  <si>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</si>
  <si>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</si>
  <si>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</si>
  <si>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</si>
  <si>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</si>
  <si>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</si>
  <si>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</si>
  <si>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</si>
  <si>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</si>
  <si>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</si>
  <si>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</si>
  <si>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</si>
  <si>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</si>
  <si>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</si>
  <si>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</si>
  <si>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</si>
  <si>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</si>
  <si>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</si>
  <si>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</si>
  <si>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</si>
  <si>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</si>
  <si>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</si>
  <si>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</si>
  <si>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</si>
  <si>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</si>
  <si>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</si>
  <si>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</si>
  <si>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</si>
  <si>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</si>
  <si>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</si>
  <si>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</si>
  <si>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</si>
  <si>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</si>
  <si>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</si>
  <si>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</si>
  <si>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</si>
  <si>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</si>
  <si>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</si>
  <si>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</si>
  <si>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</si>
  <si>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</si>
  <si>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</si>
  <si>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</si>
  <si>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</si>
  <si>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</si>
  <si>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</si>
  <si>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</si>
  <si>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</si>
  <si>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</si>
  <si>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</si>
  <si>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</si>
  <si>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</si>
  <si>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</si>
  <si>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</si>
  <si>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</si>
  <si>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</si>
  <si>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</si>
  <si>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</si>
  <si>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</si>
  <si>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</si>
  <si>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</si>
  <si>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</si>
  <si>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</si>
  <si>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</si>
  <si>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</si>
  <si>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</si>
  <si>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</si>
  <si>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</si>
  <si>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</si>
  <si>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</si>
  <si>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</si>
  <si>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</si>
  <si>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</si>
  <si>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</si>
  <si>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</si>
  <si>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</si>
  <si>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</si>
  <si>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</si>
  <si>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</si>
  <si>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</si>
  <si>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</si>
  <si>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</si>
  <si>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</si>
  <si>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</si>
  <si>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</si>
  <si>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</si>
  <si>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</si>
  <si>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</si>
  <si>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</si>
  <si>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</si>
  <si>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</si>
  <si>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</si>
  <si>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</si>
  <si>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</si>
  <si>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</si>
  <si>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</si>
  <si>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</si>
  <si>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</si>
  <si>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</si>
  <si>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</si>
  <si>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</si>
  <si>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</si>
  <si>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</si>
  <si>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</si>
  <si>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</si>
  <si>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</si>
  <si>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</si>
  <si>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</si>
  <si>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</si>
  <si>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</si>
  <si>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</si>
  <si>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</si>
  <si>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</si>
  <si>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</si>
  <si>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</si>
  <si>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</si>
  <si>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</si>
  <si>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</si>
  <si>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</si>
  <si>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</si>
  <si>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</si>
  <si>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</si>
  <si>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</si>
  <si>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</si>
  <si>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</si>
  <si>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</si>
  <si>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</si>
  <si>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</si>
  <si>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</si>
  <si>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</si>
  <si>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</si>
  <si>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</si>
  <si>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</si>
  <si>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</si>
  <si>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</si>
  <si>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</si>
  <si>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</si>
  <si>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</si>
  <si>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</si>
  <si>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</si>
  <si>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</si>
  <si>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</si>
  <si>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</si>
  <si>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</si>
  <si>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</si>
  <si>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</si>
  <si>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</si>
  <si>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</si>
  <si>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</si>
  <si>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</si>
  <si>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</si>
  <si>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</si>
  <si>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</si>
  <si>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</si>
  <si>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</si>
  <si>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</si>
  <si>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</si>
  <si>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</si>
  <si>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</si>
  <si>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</si>
  <si>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</si>
  <si>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</si>
  <si>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</si>
  <si>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</si>
  <si>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</si>
  <si>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</si>
  <si>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</si>
  <si>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</si>
  <si>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</si>
  <si>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</si>
  <si>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</si>
  <si>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</si>
  <si>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</si>
  <si>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</si>
  <si>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</si>
  <si>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</si>
  <si>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</si>
  <si>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</si>
  <si>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</si>
  <si>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</si>
  <si>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</si>
  <si>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</si>
  <si>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</si>
  <si>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</si>
  <si>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</si>
  <si>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</si>
  <si>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</si>
  <si>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</si>
  <si>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</si>
  <si>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</si>
  <si>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</si>
  <si>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</si>
  <si>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</si>
  <si>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</si>
  <si>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</si>
  <si>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</si>
  <si>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</si>
  <si>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</si>
  <si>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</si>
  <si>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</si>
  <si>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</si>
  <si>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</si>
  <si>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</si>
  <si>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</si>
  <si>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</si>
  <si>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</si>
  <si>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</si>
  <si>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</si>
  <si>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</si>
  <si>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</si>
  <si>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</si>
  <si>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</si>
  <si>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</si>
  <si>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</si>
  <si>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</si>
  <si>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</si>
  <si>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</si>
  <si>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</si>
  <si>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</si>
  <si>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</si>
  <si>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</si>
  <si>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</si>
  <si>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</si>
  <si>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</si>
  <si>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</si>
  <si>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</si>
  <si>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</si>
  <si>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</si>
  <si>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</si>
  <si>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</si>
  <si>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</si>
  <si>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</si>
  <si>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</si>
  <si>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</si>
  <si>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</si>
  <si>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</si>
  <si>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</si>
  <si>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</si>
  <si>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</si>
  <si>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</si>
  <si>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</si>
  <si>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</si>
  <si>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</si>
  <si>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</si>
  <si>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</si>
  <si>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</si>
  <si>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</si>
  <si>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</si>
  <si>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</si>
  <si>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</si>
  <si>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</si>
  <si>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</si>
  <si>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</si>
  <si>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</si>
  <si>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</si>
  <si>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</si>
  <si>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</si>
  <si>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</si>
  <si>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</si>
  <si>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</si>
  <si>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</si>
  <si>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</si>
  <si>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</si>
  <si>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</si>
  <si>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</si>
  <si>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</si>
  <si>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</si>
  <si>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</si>
  <si>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</si>
  <si>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</si>
  <si>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</si>
  <si>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</si>
  <si>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</si>
  <si>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</si>
  <si>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</si>
  <si>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</si>
  <si>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</si>
  <si>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</si>
  <si>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</si>
  <si>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</si>
  <si>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</si>
  <si>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</si>
  <si>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</si>
  <si>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</si>
  <si>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</si>
  <si>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</si>
  <si>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</si>
  <si>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</si>
  <si>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</si>
  <si>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</si>
  <si>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</si>
  <si>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</si>
  <si>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</si>
  <si>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</si>
  <si>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</si>
  <si>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</si>
  <si>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</si>
  <si>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</si>
  <si>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</si>
  <si>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</si>
  <si>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</si>
  <si>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</si>
  <si>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</si>
  <si>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</si>
  <si>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</si>
  <si>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</si>
  <si>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</si>
  <si>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</si>
  <si>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</si>
  <si>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</si>
  <si>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</si>
  <si>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</si>
  <si>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</si>
  <si>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</si>
  <si>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</si>
  <si>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</si>
  <si>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</si>
  <si>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</si>
  <si>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</si>
  <si>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</si>
  <si>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</si>
  <si>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</si>
  <si>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</si>
  <si>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</si>
  <si>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</si>
  <si>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</si>
  <si>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</si>
  <si>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</si>
  <si>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</si>
  <si>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</si>
  <si>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</si>
  <si>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</si>
  <si>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</si>
  <si>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</si>
  <si>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</si>
  <si>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</si>
  <si>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</si>
  <si>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</si>
  <si>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</si>
  <si>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</si>
  <si>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</si>
  <si>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</si>
  <si>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</si>
  <si>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</si>
  <si>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</si>
  <si>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</si>
  <si>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</si>
  <si>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</si>
  <si>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</si>
  <si>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</si>
  <si>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</si>
  <si>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</si>
  <si>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</si>
  <si>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</si>
  <si>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</si>
  <si>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</si>
  <si>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</si>
  <si>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</si>
  <si>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</si>
  <si>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</si>
  <si>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</si>
  <si>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</si>
  <si>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</si>
  <si>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</si>
  <si>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</si>
  <si>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</si>
  <si>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</si>
  <si>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</si>
  <si>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</si>
  <si>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</si>
  <si>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</si>
  <si>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</si>
  <si>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</si>
  <si>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</si>
  <si>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</si>
  <si>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</si>
  <si>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</si>
  <si>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</si>
  <si>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</si>
  <si>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</si>
  <si>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</si>
  <si>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</si>
  <si>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</si>
  <si>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</si>
  <si>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</si>
  <si>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</si>
  <si>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</si>
  <si>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</si>
  <si>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</si>
  <si>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</si>
  <si>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</si>
  <si>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</si>
  <si>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</si>
  <si>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</si>
  <si>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</si>
  <si>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</si>
  <si>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</si>
  <si>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</si>
  <si>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</si>
  <si>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</si>
  <si>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</si>
  <si>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</si>
  <si>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</si>
  <si>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</si>
  <si>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</si>
  <si>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</si>
  <si>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</si>
  <si>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</si>
  <si>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</si>
  <si>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</si>
  <si>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</si>
  <si>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</si>
  <si>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</si>
  <si>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</si>
  <si>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</si>
  <si>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</si>
  <si>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</si>
  <si>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</si>
  <si>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</si>
  <si>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</si>
  <si>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</si>
  <si>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</si>
  <si>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</si>
  <si>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</si>
  <si>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</si>
  <si>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</si>
  <si>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</si>
  <si>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</si>
  <si>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</si>
  <si>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</si>
  <si>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</si>
  <si>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</si>
  <si>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</si>
  <si>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</si>
  <si>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</si>
  <si>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</si>
  <si>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</si>
  <si>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</si>
  <si>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</si>
  <si>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</si>
  <si>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</si>
  <si>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</si>
  <si>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</si>
  <si>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</si>
  <si>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</si>
  <si>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</si>
  <si>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</si>
  <si>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</si>
  <si>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</si>
  <si>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</si>
  <si>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</si>
  <si>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</si>
  <si>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</si>
  <si>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</si>
  <si>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</si>
  <si>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</si>
  <si>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</si>
  <si>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</si>
  <si>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</si>
  <si>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</si>
  <si>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</si>
  <si>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</si>
  <si>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</si>
  <si>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</si>
  <si>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</si>
  <si>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</si>
  <si>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</si>
  <si>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</si>
  <si>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</si>
  <si>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</si>
  <si>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</si>
  <si>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</si>
  <si>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</si>
  <si>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</si>
  <si>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</si>
  <si>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</si>
  <si>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</si>
  <si>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</si>
  <si>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</si>
  <si>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</si>
  <si>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</si>
  <si>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</si>
  <si>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</si>
  <si>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</si>
  <si>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</si>
  <si>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</si>
  <si>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</si>
  <si>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</si>
  <si>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</si>
  <si>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</si>
  <si>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</si>
  <si>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</si>
  <si>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</si>
  <si>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</si>
  <si>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</si>
  <si>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</si>
  <si>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</si>
  <si>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</si>
  <si>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</si>
  <si>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</si>
  <si>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</si>
  <si>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</si>
  <si>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</si>
  <si>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</si>
  <si>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</si>
  <si>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</si>
  <si>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</si>
  <si>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</si>
  <si>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</si>
  <si>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</si>
  <si>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</si>
  <si>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</si>
  <si>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</si>
  <si>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</si>
  <si>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</si>
  <si>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</si>
  <si>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</si>
  <si>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</si>
  <si>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</si>
  <si>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</si>
  <si>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</si>
  <si>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</si>
  <si>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</si>
  <si>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</si>
  <si>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</si>
  <si>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</si>
  <si>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</si>
  <si>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</si>
  <si>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</si>
  <si>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</si>
  <si>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</si>
  <si>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</si>
  <si>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</si>
  <si>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</si>
  <si>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</si>
  <si>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</si>
  <si>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</si>
  <si>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</si>
  <si>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</si>
  <si>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</si>
  <si>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</si>
  <si>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</si>
  <si>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</si>
  <si>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</si>
  <si>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</si>
  <si>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</si>
  <si>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</si>
  <si>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</si>
  <si>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</si>
  <si>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</si>
  <si>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</si>
  <si>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</si>
  <si>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</si>
  <si>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</si>
  <si>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</si>
  <si>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</si>
  <si>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</si>
  <si>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</si>
  <si>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</si>
  <si>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</si>
  <si>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</si>
  <si>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</si>
  <si>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</si>
  <si>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</si>
  <si>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</si>
  <si>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</si>
  <si>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</si>
  <si>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</si>
  <si>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</si>
  <si>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</si>
  <si>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</si>
  <si>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</si>
  <si>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</si>
  <si>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</si>
  <si>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</si>
  <si>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</si>
  <si>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</si>
  <si>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</si>
  <si>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</si>
  <si>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</si>
  <si>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</si>
  <si>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</si>
  <si>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</si>
  <si>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</si>
  <si>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</si>
  <si>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</si>
  <si>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</si>
  <si>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</si>
  <si>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</si>
  <si>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</si>
  <si>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</si>
  <si>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</si>
  <si>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</si>
  <si>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</si>
  <si>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</si>
  <si>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</si>
  <si>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</si>
  <si>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</si>
  <si>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</si>
  <si>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</si>
  <si>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</si>
  <si>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</si>
  <si>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</si>
  <si>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</si>
  <si>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</si>
  <si>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</si>
  <si>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</si>
  <si>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</si>
  <si>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</si>
  <si>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</si>
  <si>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</si>
  <si>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</si>
  <si>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</si>
  <si>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</si>
  <si>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</si>
  <si>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</si>
  <si>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</si>
  <si>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</si>
  <si>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</si>
  <si>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</si>
  <si>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</si>
  <si>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</si>
  <si>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</si>
  <si>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</si>
  <si>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</si>
  <si>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</si>
  <si>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</si>
  <si>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</si>
  <si>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</si>
  <si>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</si>
  <si>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</si>
  <si>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</si>
  <si>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</si>
  <si>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</si>
  <si>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</si>
  <si>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</si>
  <si>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</si>
  <si>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</si>
  <si>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</si>
  <si>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</si>
  <si>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</si>
  <si>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</si>
  <si>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</si>
  <si>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</si>
  <si>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</si>
  <si>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</si>
  <si>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</si>
  <si>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</si>
  <si>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</si>
  <si>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</si>
  <si>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</si>
  <si>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</si>
  <si>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</si>
  <si>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</si>
  <si>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</si>
  <si>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</si>
  <si>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</si>
  <si>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</si>
  <si>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</si>
  <si>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</si>
  <si>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</si>
  <si>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</si>
  <si>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</si>
  <si>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</si>
  <si>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</si>
  <si>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</si>
  <si>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</si>
  <si>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</si>
  <si>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</si>
  <si>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</si>
  <si>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</si>
  <si>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</si>
  <si>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</si>
  <si>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</si>
  <si>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</si>
  <si>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</si>
  <si>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</si>
  <si>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</si>
  <si>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</si>
  <si>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</si>
  <si>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</si>
  <si>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</si>
  <si>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</si>
  <si>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</si>
  <si>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</si>
  <si>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</si>
  <si>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</si>
  <si>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</si>
  <si>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</si>
  <si>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</si>
  <si>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</si>
  <si>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</si>
  <si>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</si>
  <si>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</si>
  <si>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</si>
  <si>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</si>
  <si>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</si>
  <si>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</si>
  <si>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</si>
  <si>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</si>
  <si>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</si>
  <si>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</si>
  <si>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</si>
  <si>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</si>
  <si>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</si>
  <si>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</si>
  <si>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</si>
  <si>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</si>
  <si>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</si>
  <si>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</si>
  <si>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</si>
  <si>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</si>
  <si>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</si>
  <si>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</si>
  <si>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</si>
  <si>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</si>
  <si>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</si>
  <si>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</si>
  <si>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</si>
  <si>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</si>
  <si>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</si>
  <si>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</si>
  <si>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</si>
  <si>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</si>
  <si>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</si>
  <si>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</si>
  <si>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</si>
  <si>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</si>
  <si>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</si>
  <si>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</si>
  <si>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</si>
  <si>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</si>
  <si>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</si>
  <si>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</si>
  <si>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</si>
  <si>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</si>
  <si>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</si>
  <si>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</si>
  <si>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</si>
  <si>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</si>
  <si>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</si>
  <si>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</si>
  <si>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</si>
  <si>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</si>
  <si>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</si>
  <si>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</si>
  <si>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</si>
  <si>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</si>
  <si>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</si>
  <si>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</si>
  <si>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</si>
  <si>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</si>
  <si>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</si>
  <si>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</si>
  <si>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</si>
  <si>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</si>
  <si>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</si>
  <si>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</si>
  <si>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</si>
  <si>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</si>
  <si>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</si>
  <si>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</si>
  <si>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</si>
  <si>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</si>
  <si>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</si>
  <si>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</si>
  <si>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</si>
  <si>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</si>
  <si>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</si>
  <si>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</si>
  <si>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</si>
  <si>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</si>
  <si>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</si>
  <si>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</si>
  <si>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</si>
  <si>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</si>
  <si>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</si>
  <si>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</si>
  <si>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</si>
  <si>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</si>
  <si>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</si>
  <si>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</si>
  <si>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</si>
  <si>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</si>
  <si>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</si>
  <si>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</si>
  <si>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</si>
  <si>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</si>
  <si>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</si>
  <si>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</si>
  <si>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</si>
  <si>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</si>
  <si>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</si>
  <si>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</si>
  <si>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</si>
  <si>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</si>
  <si>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</si>
  <si>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</si>
  <si>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</si>
  <si>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</si>
  <si>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</si>
  <si>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</si>
  <si>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</si>
  <si>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</si>
  <si>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</si>
  <si>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</si>
  <si>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</si>
  <si>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</si>
  <si>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</si>
  <si>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</si>
  <si>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</si>
  <si>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</si>
  <si>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</si>
  <si>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</si>
  <si>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</si>
  <si>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</si>
  <si>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</si>
  <si>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</si>
  <si>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</si>
  <si>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</si>
  <si>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</si>
  <si>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</si>
  <si>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</si>
  <si>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</si>
  <si>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</si>
  <si>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</si>
  <si>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</si>
  <si>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</si>
  <si>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</si>
  <si>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</si>
  <si>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</si>
  <si>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</si>
  <si>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</si>
  <si>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</si>
  <si>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</si>
  <si>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</si>
  <si>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</si>
  <si>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</si>
  <si>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</si>
  <si>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</si>
  <si>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</si>
  <si>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</si>
  <si>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</si>
  <si>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</si>
  <si>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</si>
  <si>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</si>
  <si>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</si>
  <si>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</si>
  <si>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</si>
  <si>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</si>
  <si>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</si>
  <si>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</si>
  <si>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</si>
  <si>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</si>
  <si>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</si>
  <si>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</si>
  <si>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</si>
  <si>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</si>
  <si>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</si>
  <si>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</si>
  <si>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</si>
  <si>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</si>
  <si>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</si>
  <si>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</si>
  <si>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</si>
  <si>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</si>
  <si>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</si>
  <si>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</si>
  <si>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</si>
  <si>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</si>
  <si>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</si>
  <si>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</si>
  <si>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</si>
  <si>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</si>
  <si>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</si>
  <si>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</si>
  <si>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</si>
  <si>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</si>
  <si>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</si>
  <si>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</si>
  <si>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</si>
  <si>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</si>
  <si>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</si>
  <si>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</si>
  <si>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</si>
  <si>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</si>
  <si>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</si>
  <si>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</si>
  <si>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</si>
  <si>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</si>
  <si>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</si>
  <si>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</si>
  <si>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</si>
  <si>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</si>
  <si>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</si>
  <si>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</si>
  <si>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</si>
  <si>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</si>
  <si>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</si>
  <si>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</si>
  <si>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</si>
  <si>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</si>
  <si>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</si>
  <si>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</si>
  <si>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</si>
  <si>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</si>
  <si>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</si>
  <si>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</si>
  <si>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</si>
  <si>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</si>
  <si>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</si>
  <si>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</si>
  <si>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</si>
  <si>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</si>
  <si>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</si>
  <si>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</si>
  <si>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</si>
  <si>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</si>
  <si>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</si>
  <si>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</si>
  <si>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</si>
  <si>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</si>
  <si>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</si>
  <si>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</si>
  <si>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</si>
  <si>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</si>
  <si>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</si>
  <si>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</si>
  <si>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</si>
  <si>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</si>
  <si>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</si>
  <si>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</si>
  <si>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</si>
  <si>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</si>
  <si>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</si>
  <si>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</si>
  <si>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</si>
  <si>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</si>
  <si>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</si>
  <si>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</si>
  <si>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</si>
  <si>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</si>
  <si>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</si>
  <si>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</si>
  <si>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</si>
  <si>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</si>
  <si>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</si>
  <si>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</si>
  <si>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</si>
  <si>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</si>
  <si>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</si>
  <si>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</si>
  <si>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</si>
  <si>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</si>
  <si>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</si>
  <si>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</si>
  <si>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</si>
  <si>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</si>
  <si>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</si>
  <si>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</si>
  <si>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</si>
  <si>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</si>
  <si>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</si>
  <si>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</si>
  <si>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</si>
  <si>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</si>
  <si>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</si>
  <si>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</si>
  <si>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</si>
  <si>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</si>
  <si>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</si>
  <si>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</si>
  <si>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</si>
  <si>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</si>
  <si>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</si>
  <si>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</si>
  <si>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</si>
  <si>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</si>
  <si>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</si>
  <si>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</si>
  <si>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</si>
  <si>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</si>
  <si>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</si>
  <si>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</si>
  <si>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</si>
  <si>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</si>
  <si>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</si>
  <si>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</si>
  <si>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</si>
  <si>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</si>
  <si>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</si>
  <si>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</si>
  <si>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</si>
  <si>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</si>
  <si>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</si>
  <si>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</si>
  <si>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</si>
  <si>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</si>
  <si>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</si>
  <si>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</si>
  <si>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</si>
  <si>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</si>
  <si>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</si>
  <si>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</si>
  <si>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</si>
  <si>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</si>
  <si>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</si>
  <si>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</si>
  <si>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</si>
  <si>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</si>
  <si>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</si>
  <si>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</si>
  <si>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</si>
  <si>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</si>
  <si>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</si>
  <si>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</si>
  <si>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</si>
  <si>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</si>
  <si>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</si>
  <si>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</si>
  <si>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</si>
  <si>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</si>
  <si>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</si>
  <si>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</si>
  <si>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</si>
  <si>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</si>
  <si>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</si>
  <si>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</si>
  <si>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</si>
  <si>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</si>
  <si>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</si>
  <si>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</si>
  <si>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</si>
  <si>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</si>
  <si>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</si>
  <si>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</si>
  <si>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</si>
  <si>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</si>
  <si>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</si>
  <si>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</si>
  <si>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</si>
  <si>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</si>
  <si>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</si>
  <si>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</si>
  <si>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</si>
  <si>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</si>
  <si>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</si>
  <si>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</si>
  <si>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</si>
  <si>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</si>
  <si>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</si>
  <si>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</si>
  <si>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</si>
  <si>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</si>
  <si>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</si>
  <si>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</si>
  <si>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</si>
  <si>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</si>
  <si>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</si>
  <si>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</si>
  <si>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</si>
  <si>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</si>
  <si>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</si>
  <si>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</si>
  <si>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</si>
  <si>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</si>
  <si>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</si>
  <si>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</si>
  <si>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</si>
  <si>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</si>
  <si>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</si>
  <si>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</si>
  <si>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</si>
  <si>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</si>
  <si>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</si>
  <si>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</si>
  <si>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</si>
  <si>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</si>
  <si>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</si>
  <si>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</si>
  <si>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</si>
  <si>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</si>
  <si>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</si>
  <si>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</si>
  <si>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</si>
  <si>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</si>
  <si>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</si>
  <si>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</si>
  <si>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</si>
  <si>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</si>
  <si>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</si>
  <si>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</si>
  <si>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</si>
  <si>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</si>
  <si>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</si>
  <si>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</si>
  <si>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</si>
  <si>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</si>
  <si>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</si>
  <si>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</si>
  <si>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</si>
  <si>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</si>
  <si>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</si>
  <si>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</si>
  <si>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</si>
  <si>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</si>
  <si>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</si>
  <si>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</si>
  <si>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</si>
  <si>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</si>
  <si>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</si>
  <si>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</si>
  <si>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</si>
  <si>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</si>
  <si>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</si>
  <si>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</si>
  <si>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</si>
  <si>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</si>
  <si>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</si>
  <si>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</si>
  <si>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</si>
  <si>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</si>
  <si>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</si>
  <si>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</si>
  <si>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</si>
  <si>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</si>
  <si>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</si>
  <si>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</si>
  <si>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</si>
  <si>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</si>
  <si>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</si>
  <si>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</si>
  <si>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</si>
  <si>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</si>
  <si>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</si>
  <si>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</si>
  <si>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</si>
  <si>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</si>
  <si>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</si>
  <si>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</si>
  <si>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</si>
  <si>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</si>
  <si>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</si>
  <si>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</si>
  <si>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</si>
  <si>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</si>
  <si>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</si>
  <si>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</si>
  <si>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</si>
  <si>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</si>
  <si>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</si>
  <si>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</si>
  <si>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</si>
  <si>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</si>
  <si>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</si>
  <si>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</si>
  <si>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</si>
  <si>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</si>
  <si>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</si>
  <si>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</si>
  <si>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</si>
  <si>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</si>
  <si>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</si>
  <si>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</si>
  <si>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</si>
  <si>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</si>
  <si>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</si>
  <si>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</si>
  <si>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</si>
  <si>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</si>
  <si>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</si>
  <si>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</si>
  <si>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</si>
  <si>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</si>
  <si>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</si>
  <si>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</si>
  <si>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</si>
  <si>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</si>
  <si>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</si>
  <si>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</si>
  <si>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</si>
  <si>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</si>
  <si>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</si>
  <si>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</si>
  <si>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</si>
  <si>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</si>
  <si>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</si>
  <si>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</si>
  <si>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</si>
  <si>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</si>
  <si>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</si>
  <si>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</si>
  <si>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</si>
  <si>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</si>
  <si>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</si>
  <si>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</si>
  <si>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</si>
  <si>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</si>
  <si>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</si>
  <si>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</si>
  <si>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</si>
  <si>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</si>
  <si>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</si>
  <si>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</si>
  <si>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</si>
  <si>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</si>
  <si>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</si>
  <si>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</si>
  <si>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</si>
  <si>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</si>
  <si>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</si>
  <si>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</si>
  <si>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</si>
  <si>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</si>
  <si>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</si>
  <si>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</si>
  <si>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</si>
  <si>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</si>
  <si>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</si>
  <si>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</si>
  <si>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</si>
  <si>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</si>
  <si>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</si>
  <si>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</si>
  <si>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</si>
  <si>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</si>
  <si>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</si>
  <si>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</si>
  <si>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</si>
  <si>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</si>
  <si>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</si>
  <si>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</si>
  <si>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</si>
  <si>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</si>
  <si>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</si>
  <si>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</si>
  <si>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</si>
  <si>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</si>
  <si>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</si>
  <si>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</si>
  <si>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</si>
  <si>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</si>
  <si>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</si>
  <si>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</si>
  <si>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</si>
  <si>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</si>
  <si>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</si>
  <si>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</si>
  <si>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</si>
  <si>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</si>
  <si>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</si>
  <si>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</si>
  <si>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</si>
  <si>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</si>
  <si>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</si>
  <si>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</si>
  <si>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</si>
  <si>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</si>
  <si>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</si>
  <si>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</si>
  <si>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</si>
  <si>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</si>
  <si>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</si>
  <si>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</si>
  <si>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</si>
  <si>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</si>
  <si>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</si>
  <si>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</si>
  <si>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</si>
  <si>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</si>
  <si>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</si>
  <si>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</si>
  <si>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</si>
  <si>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</si>
  <si>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</si>
  <si>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</si>
  <si>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</si>
  <si>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</si>
  <si>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</si>
  <si>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</si>
  <si>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</si>
  <si>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</si>
  <si>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</si>
  <si>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</si>
  <si>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</si>
  <si>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</si>
  <si>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</si>
  <si>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</si>
  <si>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</si>
  <si>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</si>
  <si>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</si>
  <si>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</si>
  <si>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</si>
  <si>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</si>
  <si>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</si>
  <si>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</si>
  <si>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</si>
  <si>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</si>
  <si>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</si>
  <si>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</si>
  <si>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</si>
  <si>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</si>
  <si>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</si>
  <si>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</si>
  <si>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</si>
  <si>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</si>
  <si>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</si>
  <si>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</si>
  <si>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</si>
  <si>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</si>
  <si>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</si>
  <si>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</si>
  <si>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</si>
  <si>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</si>
  <si>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</si>
  <si>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</si>
  <si>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</si>
  <si>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</si>
  <si>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</si>
  <si>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</si>
  <si>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</si>
  <si>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</si>
  <si>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</si>
  <si>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</si>
  <si>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</si>
  <si>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</si>
  <si>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</si>
  <si>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</si>
  <si>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</si>
  <si>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</si>
  <si>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</si>
  <si>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</si>
  <si>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</si>
  <si>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</si>
  <si>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</si>
  <si>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</si>
  <si>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</si>
  <si>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</si>
  <si>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</si>
  <si>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</si>
  <si>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</si>
  <si>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</si>
  <si>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</si>
  <si>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</si>
  <si>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</si>
  <si>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</si>
  <si>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</si>
  <si>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</si>
  <si>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</si>
  <si>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</si>
  <si>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</si>
  <si>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</si>
  <si>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</si>
  <si>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</si>
  <si>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</si>
  <si>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</si>
  <si>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</si>
  <si>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</si>
  <si>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</si>
  <si>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</si>
  <si>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</si>
  <si>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</si>
  <si>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</si>
  <si>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</si>
  <si>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</si>
  <si>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</si>
  <si>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</si>
  <si>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</si>
  <si>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</si>
  <si>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</si>
  <si>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</si>
  <si>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</si>
  <si>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</si>
  <si>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</si>
  <si>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</si>
  <si>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</si>
  <si>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</si>
  <si>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</si>
  <si>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</si>
  <si>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</si>
  <si>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</si>
  <si>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</si>
  <si>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</si>
  <si>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</si>
  <si>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</si>
  <si>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</si>
  <si>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</si>
  <si>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</si>
  <si>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</si>
  <si>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</si>
  <si>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</si>
  <si>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</si>
  <si>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</si>
  <si>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</si>
  <si>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</si>
  <si>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</si>
  <si>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</si>
  <si>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</si>
  <si>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</si>
  <si>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</si>
  <si>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</si>
  <si>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</si>
  <si>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</si>
  <si>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</si>
  <si>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</si>
  <si>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</si>
  <si>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</si>
  <si>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</si>
  <si>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</si>
  <si>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</si>
  <si>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</si>
  <si>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</si>
  <si>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</si>
  <si>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</si>
  <si>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</si>
  <si>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</si>
  <si>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</si>
  <si>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</si>
  <si>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</si>
  <si>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</si>
  <si>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</si>
  <si>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</si>
  <si>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</si>
  <si>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</si>
  <si>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</si>
  <si>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</si>
  <si>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</si>
  <si>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</si>
  <si>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</si>
  <si>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</si>
  <si>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</si>
  <si>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</si>
  <si>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</si>
  <si>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</si>
  <si>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</si>
  <si>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</si>
  <si>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</si>
  <si>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</si>
  <si>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</si>
  <si>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</si>
  <si>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</si>
  <si>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</si>
  <si>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</si>
  <si>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</si>
  <si>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</si>
  <si>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</si>
  <si>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</si>
  <si>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</si>
  <si>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</si>
  <si>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</si>
  <si>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</si>
  <si>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</si>
  <si>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</si>
  <si>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</si>
  <si>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</si>
  <si>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</si>
  <si>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</si>
  <si>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</si>
  <si>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</si>
  <si>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</si>
  <si>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</si>
  <si>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</si>
  <si>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</si>
  <si>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</si>
  <si>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</si>
  <si>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</si>
  <si>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</si>
  <si>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</si>
  <si>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</si>
  <si>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</si>
  <si>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</si>
  <si>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</si>
  <si>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</si>
  <si>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</si>
  <si>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</si>
  <si>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</si>
  <si>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</si>
  <si>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</si>
  <si>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</si>
  <si>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</si>
  <si>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</si>
  <si>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</si>
  <si>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</si>
  <si>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</si>
  <si>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</si>
  <si>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</si>
  <si>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</si>
  <si>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</si>
  <si>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</si>
  <si>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</si>
  <si>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</si>
  <si>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</si>
  <si>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</si>
  <si>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</si>
  <si>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</si>
  <si>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</si>
  <si>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</si>
  <si>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</si>
  <si>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</si>
  <si>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</si>
  <si>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</si>
  <si>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</si>
  <si>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</si>
  <si>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</si>
  <si>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</si>
  <si>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</si>
  <si>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</si>
  <si>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</si>
  <si>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</si>
  <si>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</si>
  <si>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</si>
  <si>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</si>
  <si>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</si>
  <si>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</si>
  <si>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</si>
  <si>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</si>
  <si>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</si>
  <si>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</si>
  <si>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</si>
  <si>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</si>
  <si>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</si>
  <si>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</si>
  <si>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</si>
  <si>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</si>
  <si>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</si>
  <si>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</si>
  <si>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</si>
  <si>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</si>
  <si>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</si>
  <si>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</si>
  <si>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</si>
  <si>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</si>
  <si>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</si>
  <si>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</si>
  <si>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</si>
  <si>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</si>
  <si>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</si>
  <si>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</si>
  <si>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</si>
  <si>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</si>
  <si>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</si>
  <si>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</si>
  <si>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</si>
  <si>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</si>
  <si>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</si>
  <si>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</si>
  <si>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</si>
  <si>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</si>
  <si>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</si>
  <si>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</si>
  <si>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</si>
  <si>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</si>
  <si>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</si>
  <si>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</si>
  <si>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</si>
  <si>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</si>
  <si>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</si>
  <si>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</si>
  <si>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</si>
  <si>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</si>
  <si>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</si>
  <si>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</si>
  <si>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</si>
  <si>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</si>
  <si>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</si>
  <si>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</si>
  <si>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</si>
  <si>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</si>
  <si>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</si>
  <si>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</si>
  <si>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</si>
  <si>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</si>
  <si>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</si>
  <si>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</si>
  <si>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</si>
  <si>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</si>
  <si>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</si>
  <si>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</si>
  <si>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</si>
  <si>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</si>
  <si>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</si>
  <si>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</si>
  <si>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</si>
  <si>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</si>
  <si>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</si>
  <si>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</si>
  <si>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</si>
  <si>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</si>
  <si>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</si>
  <si>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</si>
  <si>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</si>
  <si>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</si>
  <si>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</si>
  <si>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</si>
  <si>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</si>
  <si>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</si>
  <si>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</si>
  <si>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</si>
  <si>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</si>
  <si>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</si>
  <si>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</si>
  <si>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</si>
  <si>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</si>
  <si>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</si>
  <si>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</si>
  <si>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</si>
  <si>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</si>
  <si>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</si>
  <si>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</si>
  <si>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</si>
  <si>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</si>
  <si>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</si>
  <si>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</si>
  <si>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</si>
  <si>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</si>
  <si>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</si>
  <si>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</si>
  <si>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</si>
  <si>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</si>
  <si>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</si>
  <si>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</si>
  <si>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</si>
  <si>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</si>
  <si>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</si>
  <si>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</si>
  <si>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</si>
  <si>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</si>
  <si>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</si>
  <si>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</si>
  <si>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</si>
  <si>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</si>
  <si>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</si>
  <si>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</si>
  <si>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</si>
  <si>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</si>
  <si>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</si>
  <si>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</si>
  <si>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</si>
  <si>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</si>
  <si>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</si>
  <si>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</si>
  <si>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</si>
  <si>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</si>
  <si>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</si>
  <si>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</si>
  <si>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</si>
  <si>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</si>
  <si>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</si>
  <si>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</si>
  <si>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</si>
  <si>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</si>
  <si>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</si>
  <si>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</si>
  <si>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</si>
  <si>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</si>
  <si>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</si>
  <si>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</si>
  <si>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</si>
  <si>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</si>
  <si>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</si>
  <si>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</si>
  <si>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</si>
  <si>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</si>
  <si>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</si>
  <si>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</si>
  <si>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</si>
  <si>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</si>
  <si>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</si>
  <si>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</si>
  <si>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</si>
  <si>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</si>
  <si>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</si>
  <si>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</si>
  <si>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</si>
  <si>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</si>
  <si>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</si>
  <si>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</si>
  <si>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</si>
  <si>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</si>
  <si>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</si>
  <si>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</si>
  <si>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</si>
  <si>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</si>
  <si>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</si>
  <si>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</si>
  <si>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</si>
  <si>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</si>
  <si>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</si>
  <si>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</si>
  <si>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</si>
  <si>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</si>
  <si>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</si>
  <si>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</si>
  <si>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</si>
  <si>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</si>
  <si>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</si>
  <si>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</si>
  <si>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</si>
  <si>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</si>
  <si>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</si>
  <si>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</si>
  <si>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</si>
  <si>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</si>
  <si>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</si>
  <si>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</si>
  <si>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</si>
  <si>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</si>
  <si>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</si>
  <si>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</si>
  <si>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</si>
  <si>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</si>
  <si>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</si>
  <si>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</si>
  <si>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</si>
  <si>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</si>
  <si>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</si>
  <si>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</si>
  <si>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</si>
  <si>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</si>
  <si>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</si>
  <si>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</si>
  <si>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</si>
  <si>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</si>
  <si>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</si>
  <si>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</si>
  <si>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</si>
  <si>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</si>
  <si>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</si>
  <si>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</si>
  <si>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</si>
  <si>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</si>
  <si>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</si>
  <si>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</si>
  <si>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</si>
  <si>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</si>
  <si>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</si>
  <si>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</si>
  <si>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</si>
  <si>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</si>
  <si>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</si>
  <si>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</si>
  <si>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</si>
  <si>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</si>
  <si>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</si>
  <si>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</si>
  <si>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</si>
  <si>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</si>
  <si>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</si>
  <si>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</si>
  <si>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</si>
  <si>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</si>
  <si>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</si>
  <si>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</si>
  <si>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</si>
  <si>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</si>
  <si>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</si>
  <si>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</si>
  <si>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</si>
  <si>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</si>
  <si>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</si>
  <si>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</si>
  <si>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</si>
  <si>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</si>
  <si>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</si>
  <si>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</si>
  <si>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</si>
  <si>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</si>
  <si>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</si>
  <si>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</si>
  <si>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</si>
  <si>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</si>
  <si>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</si>
  <si>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</si>
  <si>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</si>
  <si>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</si>
  <si>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</si>
  <si>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</si>
  <si>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</si>
  <si>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</si>
  <si>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</si>
  <si>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</si>
  <si>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</si>
  <si>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</si>
  <si>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</si>
  <si>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</si>
  <si>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</si>
  <si>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</si>
  <si>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</si>
  <si>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</si>
  <si>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</si>
  <si>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</si>
  <si>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</si>
  <si>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</si>
  <si>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</si>
  <si>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</si>
  <si>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</si>
  <si>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</si>
  <si>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</si>
  <si>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</si>
  <si>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</si>
  <si>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</si>
  <si>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</si>
  <si>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</si>
  <si>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</si>
  <si>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</si>
  <si>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</si>
  <si>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</si>
  <si>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</si>
  <si>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</si>
  <si>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</si>
  <si>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</si>
  <si>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</si>
  <si>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</si>
  <si>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</si>
  <si>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</si>
  <si>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</si>
  <si>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</si>
  <si>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</si>
  <si>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</si>
  <si>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</si>
  <si>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</si>
  <si>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</si>
  <si>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</si>
  <si>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</si>
  <si>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</si>
  <si>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</si>
  <si>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</si>
  <si>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</si>
  <si>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</si>
  <si>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</si>
  <si>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</si>
  <si>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</si>
  <si>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</si>
  <si>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</si>
  <si>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</si>
  <si>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</si>
  <si>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</si>
  <si>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</si>
  <si>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</si>
  <si>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</si>
  <si>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</si>
  <si>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</si>
  <si>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</si>
  <si>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</si>
  <si>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</si>
  <si>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</si>
  <si>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</si>
  <si>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</si>
  <si>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</si>
  <si>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</si>
  <si>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</si>
  <si>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</si>
  <si>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</si>
  <si>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</si>
  <si>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</si>
  <si>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</si>
  <si>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</si>
  <si>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</si>
  <si>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</si>
  <si>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</si>
  <si>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</si>
  <si>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</si>
  <si>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</si>
  <si>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</si>
  <si>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</si>
  <si>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</si>
  <si>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</si>
  <si>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</si>
  <si>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</si>
  <si>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</si>
  <si>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</si>
  <si>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</si>
  <si>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</si>
  <si>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</si>
  <si>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</si>
  <si>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</si>
  <si>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</si>
  <si>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</si>
  <si>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</si>
  <si>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</si>
  <si>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</si>
  <si>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</si>
  <si>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</si>
  <si>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</si>
  <si>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</si>
  <si>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</si>
  <si>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</si>
  <si>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</si>
  <si>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</si>
  <si>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</si>
  <si>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</si>
  <si>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</si>
  <si>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</si>
  <si>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</si>
  <si>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</si>
  <si>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</si>
  <si>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</si>
  <si>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</si>
  <si>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</si>
  <si>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</si>
  <si>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</si>
  <si>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</si>
  <si>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</si>
  <si>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</si>
  <si>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</si>
  <si>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</si>
  <si>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</si>
  <si>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</si>
  <si>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</si>
  <si>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</si>
  <si>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</si>
  <si>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</si>
  <si>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</si>
  <si>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</si>
  <si>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</si>
  <si>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</si>
  <si>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</si>
  <si>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</si>
  <si>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</si>
  <si>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</si>
  <si>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</si>
  <si>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</si>
  <si>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</si>
  <si>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</si>
  <si>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</si>
  <si>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</si>
  <si>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</si>
  <si>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</si>
  <si>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</si>
  <si>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</si>
  <si>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</si>
  <si>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</si>
  <si>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</si>
  <si>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</si>
  <si>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</si>
  <si>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</si>
  <si>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</si>
  <si>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</si>
  <si>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</si>
  <si>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</si>
  <si>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</si>
  <si>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</si>
  <si>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</si>
  <si>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</si>
  <si>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</si>
  <si>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</si>
  <si>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</si>
  <si>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</si>
  <si>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</si>
  <si>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</si>
  <si>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</si>
  <si>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</si>
  <si>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</si>
  <si>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</si>
  <si>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</si>
  <si>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</si>
  <si>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</si>
  <si>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</si>
  <si>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</si>
  <si>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</si>
  <si>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</si>
  <si>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</si>
  <si>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</si>
  <si>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</si>
  <si>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</si>
  <si>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</si>
  <si>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</si>
  <si>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</si>
  <si>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</si>
  <si>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</si>
  <si>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</si>
  <si>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</si>
  <si>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</si>
  <si>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</si>
  <si>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</si>
  <si>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</si>
  <si>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</si>
  <si>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</si>
  <si>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</si>
  <si>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</si>
  <si>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</si>
  <si>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</si>
  <si>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</si>
  <si>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</si>
  <si>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</si>
  <si>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</si>
  <si>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</si>
  <si>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</si>
  <si>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</si>
  <si>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</si>
  <si>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</si>
  <si>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</si>
  <si>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</si>
  <si>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</si>
  <si>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</si>
  <si>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</si>
  <si>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</si>
  <si>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</si>
  <si>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</si>
  <si>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</si>
  <si>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</si>
  <si>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</si>
  <si>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</si>
  <si>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</si>
  <si>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</si>
  <si>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</si>
  <si>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</si>
  <si>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</si>
  <si>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</si>
  <si>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</si>
  <si>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</si>
  <si>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</si>
  <si>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</si>
  <si>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</si>
  <si>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</si>
  <si>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</si>
  <si>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</si>
  <si>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</si>
  <si>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</si>
  <si>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</si>
  <si>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</si>
  <si>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</si>
  <si>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</si>
  <si>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</si>
  <si>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</si>
  <si>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</si>
  <si>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</si>
  <si>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</si>
  <si>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</si>
  <si>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</si>
  <si>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</si>
  <si>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</si>
  <si>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</si>
  <si>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</si>
  <si>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</si>
  <si>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</si>
  <si>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</si>
  <si>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</si>
  <si>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</si>
  <si>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</si>
  <si>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</si>
  <si>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</si>
  <si>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</si>
  <si>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</si>
  <si>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</si>
  <si>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</si>
  <si>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</si>
  <si>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</si>
  <si>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</si>
  <si>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</si>
  <si>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</si>
  <si>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</si>
  <si>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</si>
  <si>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</si>
  <si>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</si>
  <si>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</si>
  <si>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</si>
  <si>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</si>
  <si>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</si>
  <si>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</si>
  <si>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</si>
  <si>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</si>
  <si>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</si>
  <si>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</si>
  <si>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</si>
  <si>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</si>
  <si>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</si>
  <si>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</si>
  <si>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</si>
  <si>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</si>
  <si>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</si>
  <si>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</si>
  <si>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</si>
  <si>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</si>
  <si>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</si>
  <si>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</si>
  <si>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</si>
  <si>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</si>
  <si>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</si>
  <si>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</si>
  <si>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</si>
  <si>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</si>
  <si>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</si>
  <si>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</si>
  <si>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</si>
  <si>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</si>
  <si>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</si>
  <si>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</si>
  <si>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</si>
  <si>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</si>
  <si>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</si>
  <si>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</si>
  <si>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</si>
  <si>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</si>
  <si>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</si>
  <si>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</si>
  <si>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</si>
  <si>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</si>
  <si>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</si>
  <si>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</si>
  <si>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</si>
  <si>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</si>
  <si>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</si>
  <si>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</si>
  <si>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</si>
  <si>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</si>
  <si>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</si>
  <si>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</si>
  <si>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</si>
  <si>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</si>
  <si>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</si>
  <si>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</si>
  <si>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</si>
  <si>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</si>
  <si>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</si>
  <si>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</si>
  <si>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</si>
  <si>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</si>
  <si>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</si>
  <si>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</si>
  <si>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</si>
  <si>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</si>
  <si>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</si>
  <si>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</si>
  <si>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</si>
  <si>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</si>
  <si>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</si>
  <si>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</si>
  <si>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</si>
  <si>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</si>
  <si>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</si>
  <si>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</si>
  <si>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</si>
  <si>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</si>
  <si>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</si>
  <si>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</si>
  <si>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</si>
  <si>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</si>
  <si>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</si>
  <si>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</si>
  <si>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</si>
  <si>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</si>
  <si>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</si>
  <si>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</si>
  <si>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</si>
  <si>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</si>
  <si>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</si>
  <si>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</si>
  <si>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</si>
  <si>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</si>
  <si>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</si>
  <si>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</si>
  <si>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</si>
  <si>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</si>
  <si>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</si>
  <si>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</si>
  <si>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</si>
  <si>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</si>
  <si>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</si>
  <si>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</si>
  <si>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</si>
  <si>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</si>
  <si>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</si>
  <si>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</si>
  <si>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</si>
  <si>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</si>
  <si>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</si>
  <si>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</si>
  <si>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</si>
  <si>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</si>
  <si>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</si>
  <si>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</si>
  <si>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</si>
  <si>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</si>
  <si>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</si>
  <si>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</si>
  <si>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</si>
  <si>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</si>
  <si>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</si>
  <si>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</si>
  <si>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</si>
  <si>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</si>
  <si>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</si>
  <si>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</si>
  <si>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</si>
  <si>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</si>
  <si>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</si>
  <si>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</si>
  <si>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</si>
  <si>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</si>
  <si>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</si>
  <si>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</si>
  <si>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</si>
  <si>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</si>
  <si>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</si>
  <si>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</si>
  <si>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</si>
  <si>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</si>
  <si>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</si>
  <si>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</si>
  <si>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</si>
  <si>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</si>
  <si>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</si>
  <si>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</si>
  <si>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</si>
  <si>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</si>
  <si>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</si>
  <si>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</si>
  <si>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</si>
  <si>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</si>
  <si>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</si>
  <si>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</si>
  <si>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</si>
  <si>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</si>
  <si>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</si>
  <si>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</si>
  <si>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</si>
  <si>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</si>
  <si>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</si>
  <si>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</si>
  <si>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</si>
  <si>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</si>
  <si>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</si>
  <si>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</si>
  <si>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</si>
  <si>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</si>
  <si>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</si>
  <si>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</si>
  <si>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</si>
  <si>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</si>
  <si>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</si>
  <si>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</si>
  <si>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</si>
  <si>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</si>
  <si>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</si>
  <si>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</si>
  <si>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</si>
  <si>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</si>
  <si>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</si>
  <si>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</si>
  <si>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</si>
  <si>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</si>
  <si>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</si>
  <si>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</si>
  <si>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</si>
  <si>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</si>
  <si>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</si>
  <si>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</si>
  <si>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</si>
  <si>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</si>
  <si>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</si>
  <si>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</si>
  <si>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</si>
  <si>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</si>
  <si>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</si>
  <si>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</si>
  <si>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</si>
  <si>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</si>
  <si>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</si>
  <si>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</si>
  <si>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</si>
  <si>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</si>
  <si>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</si>
  <si>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</si>
  <si>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</si>
  <si>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</si>
  <si>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</si>
  <si>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</si>
  <si>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</si>
  <si>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</si>
  <si>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</si>
  <si>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</si>
  <si>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</si>
  <si>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</si>
  <si>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</si>
  <si>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</si>
  <si>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</si>
  <si>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</si>
  <si>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</si>
  <si>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</si>
  <si>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</si>
  <si>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</si>
  <si>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</si>
  <si>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</si>
  <si>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</si>
  <si>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</si>
  <si>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</si>
  <si>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</si>
  <si>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</si>
  <si>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</si>
  <si>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</si>
  <si>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</si>
  <si>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</si>
  <si>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</si>
  <si>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</si>
  <si>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</si>
  <si>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</si>
  <si>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</si>
  <si>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</si>
  <si>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</si>
  <si>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</si>
  <si>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</si>
  <si>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</si>
  <si>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</si>
  <si>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</si>
  <si>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</si>
  <si>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</si>
  <si>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</si>
  <si>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</si>
  <si>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</si>
  <si>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</si>
  <si>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</si>
  <si>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</si>
  <si>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</si>
  <si>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</si>
  <si>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</si>
  <si>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</si>
  <si>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</si>
  <si>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</si>
  <si>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</si>
  <si>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</si>
  <si>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</si>
  <si>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</si>
  <si>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</si>
  <si>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</si>
  <si>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</si>
  <si>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</si>
  <si>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</si>
  <si>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</si>
  <si>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</si>
  <si>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</si>
  <si>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</si>
  <si>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</si>
  <si>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</si>
  <si>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</si>
  <si>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</si>
  <si>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</si>
  <si>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</si>
  <si>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</si>
  <si>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</si>
  <si>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</si>
  <si>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</si>
  <si>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</si>
  <si>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</si>
  <si>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</si>
  <si>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</si>
  <si>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</si>
  <si>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</si>
  <si>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</si>
  <si>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</si>
  <si>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</si>
  <si>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</si>
  <si>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</si>
  <si>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</si>
  <si>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</si>
  <si>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</si>
  <si>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</si>
  <si>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</si>
  <si>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</si>
  <si>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</si>
  <si>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</si>
  <si>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</si>
  <si>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</si>
  <si>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</si>
  <si>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</si>
  <si>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</si>
  <si>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</si>
  <si>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</si>
  <si>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</si>
  <si>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</si>
  <si>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</si>
  <si>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</si>
  <si>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</si>
  <si>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</si>
  <si>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</si>
  <si>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</si>
  <si>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</si>
  <si>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</si>
  <si>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</si>
  <si>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</si>
  <si>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</si>
  <si>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</si>
  <si>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</si>
  <si>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</si>
  <si>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</si>
  <si>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</si>
  <si>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</si>
  <si>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</si>
  <si>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</si>
  <si>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</si>
  <si>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</si>
  <si>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</si>
  <si>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</si>
  <si>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</si>
  <si>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</si>
  <si>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</si>
  <si>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</si>
  <si>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</si>
  <si>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</si>
  <si>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</si>
  <si>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</si>
  <si>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</si>
  <si>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</si>
  <si>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</si>
  <si>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</si>
  <si>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</si>
  <si>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</si>
  <si>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</si>
  <si>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</si>
  <si>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</si>
  <si>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</si>
  <si>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</si>
  <si>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</si>
  <si>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</si>
  <si>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</si>
  <si>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</si>
  <si>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</si>
  <si>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</si>
  <si>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</si>
  <si>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</si>
  <si>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</si>
  <si>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</si>
  <si>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</si>
  <si>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</si>
  <si>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</si>
  <si>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</si>
  <si>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</si>
  <si>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</si>
  <si>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</si>
  <si>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</si>
  <si>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</si>
  <si>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</si>
  <si>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</si>
  <si>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</si>
  <si>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</si>
  <si>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</si>
  <si>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</si>
  <si>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</si>
  <si>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</si>
  <si>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</si>
  <si>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</si>
  <si>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</si>
  <si>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</si>
  <si>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</si>
  <si>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</si>
  <si>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</si>
  <si>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</si>
  <si>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</si>
  <si>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</si>
  <si>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</si>
  <si>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</si>
  <si>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</si>
  <si>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</si>
  <si>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</si>
  <si>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</si>
  <si>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</si>
  <si>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</si>
  <si>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</si>
  <si>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</si>
  <si>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</si>
  <si>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</si>
  <si>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</si>
  <si>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</si>
  <si>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</si>
  <si>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</si>
  <si>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</si>
  <si>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</si>
  <si>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</si>
  <si>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</si>
  <si>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</si>
  <si>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</si>
  <si>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</si>
  <si>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</si>
  <si>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</si>
  <si>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</si>
  <si>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</si>
  <si>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</si>
  <si>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</si>
  <si>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</si>
  <si>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</si>
  <si>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</si>
  <si>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</si>
  <si>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</si>
  <si>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</si>
  <si>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</si>
  <si>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</si>
  <si>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</si>
  <si>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</si>
  <si>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</si>
  <si>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</si>
  <si>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</si>
  <si>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</si>
  <si>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</si>
  <si>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</si>
  <si>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</si>
  <si>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</si>
  <si>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</si>
  <si>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</si>
  <si>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</si>
  <si>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</si>
  <si>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</si>
  <si>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</si>
  <si>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</si>
  <si>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</si>
  <si>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</si>
  <si>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</si>
  <si>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</si>
  <si>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</si>
  <si>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</si>
  <si>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</si>
  <si>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</si>
  <si>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</si>
  <si>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</si>
  <si>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</si>
  <si>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</si>
  <si>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</si>
  <si>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</si>
  <si>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</si>
  <si>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</si>
  <si>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</si>
  <si>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</si>
  <si>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</si>
  <si>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</si>
  <si>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</si>
  <si>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</si>
  <si>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</si>
  <si>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</si>
  <si>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</si>
  <si>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</si>
  <si>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</si>
  <si>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</si>
  <si>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</si>
  <si>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</si>
  <si>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</si>
  <si>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</si>
  <si>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</si>
  <si>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</si>
  <si>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</si>
  <si>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</si>
  <si>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</si>
  <si>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</si>
  <si>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</si>
  <si>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</si>
  <si>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</si>
  <si>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</si>
  <si>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</si>
  <si>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</si>
  <si>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</si>
  <si>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</si>
  <si>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</si>
  <si>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</si>
  <si>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</si>
  <si>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</si>
  <si>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</si>
  <si>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</si>
  <si>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</si>
  <si>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</si>
  <si>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</si>
  <si>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</si>
  <si>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</si>
  <si>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</si>
  <si>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</si>
  <si>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</si>
  <si>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</si>
  <si>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</si>
  <si>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</si>
  <si>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</si>
  <si>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</si>
  <si>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</si>
  <si>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</si>
  <si>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</si>
  <si>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</si>
  <si>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</si>
  <si>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</si>
  <si>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</si>
  <si>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</si>
  <si>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</si>
  <si>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</si>
  <si>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</si>
  <si>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</si>
  <si>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</si>
  <si>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</si>
  <si>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</si>
  <si>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</si>
  <si>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</si>
  <si>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</si>
  <si>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</si>
  <si>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</si>
  <si>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</si>
  <si>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</si>
  <si>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</si>
  <si>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</si>
  <si>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</si>
  <si>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</si>
  <si>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</si>
  <si>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</si>
  <si>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</si>
  <si>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</si>
  <si>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</si>
  <si>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</si>
  <si>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</si>
  <si>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</si>
  <si>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</si>
  <si>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</si>
  <si>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</si>
  <si>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</si>
  <si>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</si>
  <si>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</si>
  <si>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</si>
  <si>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</si>
  <si>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</si>
  <si>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</si>
  <si>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</si>
  <si>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</si>
  <si>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</si>
  <si>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</si>
  <si>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</si>
  <si>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</si>
  <si>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</si>
  <si>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</si>
  <si>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</si>
  <si>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</si>
  <si>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</si>
  <si>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</si>
  <si>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</si>
  <si>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</si>
  <si>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</si>
  <si>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</si>
  <si>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</si>
  <si>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</si>
  <si>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</si>
  <si>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</si>
  <si>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</si>
  <si>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</si>
  <si>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</si>
  <si>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</si>
  <si>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</si>
  <si>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</si>
  <si>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</si>
  <si>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</si>
  <si>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</si>
  <si>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</si>
  <si>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</si>
  <si>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</si>
  <si>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</si>
  <si>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</si>
  <si>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</si>
  <si>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</si>
  <si>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</si>
  <si>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</si>
  <si>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</si>
  <si>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</si>
  <si>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</si>
  <si>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</si>
  <si>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</si>
  <si>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</si>
  <si>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</si>
  <si>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</si>
  <si>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</si>
  <si>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</si>
  <si>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</si>
  <si>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</si>
  <si>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</si>
  <si>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</si>
  <si>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</si>
  <si>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</si>
  <si>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</si>
  <si>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</si>
  <si>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</si>
  <si>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</si>
  <si>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</si>
  <si>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</si>
  <si>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</si>
  <si>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</si>
  <si>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</si>
  <si>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</si>
  <si>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</si>
  <si>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</si>
  <si>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</si>
  <si>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</si>
  <si>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</si>
  <si>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</si>
  <si>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</si>
  <si>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</si>
  <si>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</si>
  <si>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</si>
  <si>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</si>
  <si>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</si>
  <si>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</si>
  <si>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</si>
  <si>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</si>
  <si>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</si>
  <si>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</si>
  <si>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</si>
  <si>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</si>
  <si>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</si>
  <si>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</si>
  <si>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</si>
  <si>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</si>
  <si>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</si>
  <si>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</si>
  <si>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</si>
  <si>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</si>
  <si>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</si>
  <si>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</si>
  <si>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</si>
  <si>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</si>
  <si>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</si>
  <si>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</si>
  <si>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</si>
  <si>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</si>
  <si>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</si>
  <si>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</si>
  <si>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</si>
  <si>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</si>
  <si>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</si>
  <si>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</si>
  <si>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</si>
  <si>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</si>
  <si>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</si>
  <si>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</si>
  <si>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</si>
  <si>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</si>
  <si>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</si>
  <si>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</si>
  <si>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</si>
  <si>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</si>
  <si>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</si>
  <si>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</si>
  <si>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</si>
  <si>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</si>
  <si>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</si>
  <si>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</si>
  <si>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</si>
  <si>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</si>
  <si>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</si>
  <si>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</si>
  <si>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</si>
  <si>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</si>
  <si>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</si>
  <si>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</si>
  <si>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</si>
  <si>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</si>
  <si>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</si>
  <si>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</si>
  <si>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</si>
  <si>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</si>
  <si>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</si>
  <si>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</si>
  <si>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</si>
  <si>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</si>
  <si>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</si>
  <si>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</si>
  <si>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</si>
  <si>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</si>
  <si>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</si>
  <si>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</si>
  <si>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</si>
  <si>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</si>
  <si>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</si>
  <si>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</si>
  <si>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</si>
  <si>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</si>
  <si>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</si>
  <si>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</si>
  <si>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</si>
  <si>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</si>
  <si>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</si>
  <si>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</si>
  <si>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</si>
  <si>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</si>
  <si>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</si>
  <si>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</si>
  <si>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</si>
  <si>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</si>
  <si>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</si>
  <si>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</si>
  <si>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</si>
  <si>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</si>
  <si>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</si>
  <si>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</si>
  <si>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</si>
  <si>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</si>
  <si>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</si>
  <si>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</si>
  <si>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</si>
  <si>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</si>
  <si>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</si>
  <si>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</si>
  <si>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</si>
  <si>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</si>
  <si>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</si>
  <si>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</si>
  <si>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</si>
  <si>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</si>
  <si>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</si>
  <si>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</si>
  <si>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</si>
  <si>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</si>
  <si>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</si>
  <si>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</si>
  <si>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</si>
  <si>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</si>
  <si>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</si>
  <si>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</si>
  <si>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</si>
  <si>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</si>
  <si>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</si>
  <si>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</si>
  <si>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</si>
  <si>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</si>
  <si>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</si>
  <si>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</si>
  <si>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</si>
  <si>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</si>
  <si>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</si>
  <si>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</si>
  <si>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</si>
  <si>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</si>
  <si>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</si>
  <si>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</si>
  <si>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</si>
  <si>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</si>
  <si>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</si>
  <si>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</si>
  <si>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</si>
  <si>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</si>
  <si>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</si>
  <si>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</si>
  <si>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</si>
  <si>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</si>
  <si>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</si>
  <si>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</si>
  <si>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</si>
  <si>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</si>
  <si>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</si>
  <si>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</si>
  <si>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</si>
  <si>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</si>
  <si>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</si>
  <si>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</si>
  <si>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</si>
  <si>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</si>
  <si>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</si>
  <si>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</si>
  <si>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</si>
  <si>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</si>
  <si>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</si>
  <si>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</si>
  <si>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</si>
  <si>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</si>
  <si>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</si>
  <si>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</si>
  <si>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</si>
  <si>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</si>
  <si>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</si>
  <si>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</si>
  <si>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</si>
  <si>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</si>
  <si>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</si>
  <si>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</si>
  <si>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</si>
  <si>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</si>
  <si>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</si>
  <si>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</si>
  <si>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</si>
  <si>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</si>
  <si>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</si>
  <si>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</si>
  <si>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</si>
  <si>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</si>
  <si>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</si>
  <si>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</si>
  <si>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</si>
  <si>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</si>
  <si>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</si>
  <si>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</si>
  <si>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</si>
  <si>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</si>
  <si>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</si>
  <si>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</si>
  <si>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</si>
  <si>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</si>
  <si>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</si>
  <si>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</si>
  <si>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</si>
  <si>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</si>
  <si>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</si>
  <si>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</si>
  <si>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</si>
  <si>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</si>
  <si>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</si>
  <si>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</si>
  <si>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</si>
  <si>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</si>
  <si>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</si>
  <si>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</si>
  <si>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</si>
  <si>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</si>
  <si>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</si>
  <si>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</si>
  <si>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</si>
  <si>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</si>
  <si>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</si>
  <si>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</si>
  <si>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</si>
  <si>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</si>
  <si>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</si>
  <si>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</si>
  <si>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</si>
  <si>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</si>
  <si>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</si>
  <si>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</si>
  <si>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</si>
  <si>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</si>
  <si>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</si>
  <si>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</si>
  <si>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</si>
  <si>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</si>
  <si>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</si>
  <si>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</si>
  <si>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</si>
  <si>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</si>
  <si>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</si>
  <si>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</si>
  <si>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</si>
  <si>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</si>
  <si>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</si>
  <si>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</si>
  <si>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</si>
  <si>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</si>
  <si>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</si>
  <si>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</si>
  <si>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</si>
  <si>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</si>
  <si>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</si>
  <si>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</si>
  <si>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</si>
  <si>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</si>
  <si>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</si>
  <si>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</si>
  <si>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</si>
  <si>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</si>
  <si>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</si>
  <si>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</si>
  <si>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</si>
  <si>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</si>
  <si>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</si>
  <si>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</si>
  <si>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</si>
  <si>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</si>
  <si>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</si>
  <si>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</si>
  <si>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</si>
  <si>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</si>
  <si>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</si>
  <si>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</si>
  <si>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</si>
  <si>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</si>
  <si>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</si>
  <si>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</si>
  <si>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</si>
  <si>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</si>
  <si>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</si>
  <si>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</si>
  <si>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</si>
  <si>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</si>
  <si>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</si>
  <si>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</si>
  <si>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</si>
  <si>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</si>
  <si>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</si>
  <si>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</si>
  <si>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</si>
  <si>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</si>
  <si>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</si>
  <si>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</si>
  <si>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</si>
  <si>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</si>
  <si>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</si>
  <si>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</si>
  <si>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</si>
  <si>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</si>
  <si>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</si>
  <si>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</si>
  <si>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</si>
  <si>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</si>
  <si>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</si>
  <si>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</si>
  <si>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</si>
  <si>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</si>
  <si>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</si>
  <si>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</si>
  <si>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</si>
  <si>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</si>
  <si>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</si>
  <si>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</si>
  <si>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</si>
  <si>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</si>
  <si>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</si>
  <si>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</si>
  <si>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</si>
  <si>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</si>
  <si>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</si>
  <si>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</si>
  <si>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</si>
  <si>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</si>
  <si>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</si>
  <si>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</si>
  <si>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</si>
  <si>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</si>
  <si>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</si>
  <si>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</si>
  <si>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</si>
  <si>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</si>
  <si>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</si>
  <si>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</si>
  <si>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</si>
  <si>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</si>
  <si>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</si>
  <si>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</si>
  <si>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</si>
  <si>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</si>
  <si>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</si>
  <si>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</si>
  <si>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</si>
  <si>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</si>
  <si>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</si>
  <si>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</si>
  <si>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</si>
  <si>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</si>
  <si>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</si>
  <si>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</si>
  <si>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</si>
  <si>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</si>
  <si>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</si>
  <si>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</si>
  <si>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</si>
  <si>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</si>
  <si>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</si>
  <si>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</si>
  <si>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</si>
  <si>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</si>
  <si>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</si>
  <si>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</si>
  <si>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</si>
  <si>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</si>
  <si>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</si>
  <si>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</si>
  <si>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</si>
  <si>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</si>
  <si>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</si>
  <si>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</si>
  <si>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</si>
  <si>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</si>
  <si>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</si>
  <si>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</si>
  <si>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</si>
  <si>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</si>
  <si>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</si>
  <si>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</si>
  <si>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</si>
  <si>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</si>
  <si>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</si>
  <si>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</si>
  <si>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</si>
  <si>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</si>
  <si>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</si>
  <si>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</si>
  <si>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</si>
  <si>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</si>
  <si>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</si>
  <si>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</si>
  <si>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</si>
  <si>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</si>
  <si>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</si>
  <si>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</si>
  <si>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</si>
  <si>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</si>
  <si>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</si>
  <si>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</si>
  <si>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</si>
  <si>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</si>
  <si>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</si>
  <si>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</si>
  <si>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</si>
  <si>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</si>
  <si>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</si>
  <si>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</si>
  <si>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</si>
  <si>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</si>
  <si>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</si>
  <si>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</si>
  <si>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</si>
  <si>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</si>
  <si>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</si>
  <si>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</si>
  <si>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</si>
  <si>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</si>
  <si>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</si>
  <si>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</si>
  <si>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</si>
  <si>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</si>
  <si>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</si>
  <si>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</si>
  <si>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</si>
  <si>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</si>
  <si>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</si>
  <si>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</si>
  <si>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</si>
  <si>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</si>
  <si>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</si>
  <si>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</si>
  <si>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</si>
  <si>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</si>
  <si>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</si>
  <si>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</si>
  <si>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</si>
  <si>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</si>
  <si>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</si>
  <si>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</si>
  <si>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</si>
  <si>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</si>
  <si>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</si>
  <si>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</si>
  <si>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</si>
  <si>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</si>
  <si>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</si>
  <si>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</si>
  <si>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</si>
  <si>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</si>
  <si>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</si>
  <si>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</si>
  <si>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</si>
  <si>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</si>
  <si>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</si>
  <si>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</si>
  <si>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</si>
  <si>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</si>
  <si>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</si>
  <si>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</si>
  <si>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</si>
  <si>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</si>
  <si>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</si>
  <si>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</si>
  <si>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</si>
  <si>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</si>
  <si>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</si>
  <si>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</si>
  <si>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</si>
  <si>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</si>
  <si>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</si>
  <si>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</si>
  <si>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</si>
  <si>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</si>
  <si>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</si>
  <si>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</si>
  <si>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</si>
  <si>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</si>
  <si>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</si>
  <si>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</si>
  <si>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</si>
  <si>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</si>
  <si>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</si>
  <si>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</si>
  <si>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</si>
  <si>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</si>
  <si>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</si>
  <si>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</si>
  <si>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</si>
  <si>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</si>
  <si>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</si>
  <si>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</si>
  <si>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</si>
  <si>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</si>
  <si>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</si>
  <si>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</si>
  <si>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</si>
  <si>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</si>
  <si>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</si>
  <si>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</si>
  <si>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</si>
  <si>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</si>
  <si>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</si>
  <si>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</si>
  <si>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</si>
  <si>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</si>
  <si>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</si>
  <si>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</si>
  <si>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</si>
  <si>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</si>
  <si>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</si>
  <si>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</si>
  <si>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</si>
  <si>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</si>
  <si>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</si>
  <si>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</si>
  <si>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</si>
  <si>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</si>
  <si>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</si>
  <si>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</si>
  <si>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</si>
  <si>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</si>
  <si>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</si>
  <si>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</si>
  <si>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</si>
  <si>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</si>
  <si>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</si>
  <si>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</si>
  <si>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</si>
  <si>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</si>
  <si>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</si>
  <si>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</si>
  <si>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</si>
  <si>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</si>
  <si>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</si>
  <si>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</si>
  <si>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</si>
  <si>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</si>
  <si>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</si>
  <si>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</si>
  <si>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</si>
  <si>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</si>
  <si>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</si>
  <si>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</si>
  <si>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</si>
  <si>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</si>
  <si>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</si>
  <si>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</si>
  <si>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</si>
  <si>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</si>
  <si>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</si>
  <si>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</si>
  <si>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</si>
  <si>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</si>
  <si>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</si>
  <si>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</si>
  <si>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</si>
  <si>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</si>
  <si>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</si>
  <si>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</si>
  <si>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</si>
  <si>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</si>
  <si>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</si>
  <si>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</si>
  <si>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</si>
  <si>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</si>
  <si>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</si>
  <si>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</si>
  <si>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</si>
  <si>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</si>
  <si>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</si>
  <si>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</si>
  <si>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</si>
  <si>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</si>
  <si>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</si>
  <si>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</si>
  <si>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</si>
  <si>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</si>
  <si>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</si>
  <si>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</si>
  <si>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</si>
  <si>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</si>
  <si>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</si>
  <si>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</si>
  <si>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</si>
  <si>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</si>
  <si>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</si>
  <si>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</si>
  <si>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</si>
  <si>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</si>
  <si>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</si>
  <si>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</si>
  <si>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</si>
  <si>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</si>
  <si>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</si>
  <si>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</si>
  <si>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</si>
  <si>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</si>
  <si>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</si>
  <si>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</si>
  <si>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</si>
  <si>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</si>
  <si>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</si>
  <si>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</si>
  <si>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</si>
  <si>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</si>
  <si>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</si>
  <si>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</si>
  <si>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</si>
  <si>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</si>
  <si>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</si>
  <si>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</si>
  <si>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</si>
  <si>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</si>
  <si>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</si>
  <si>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</si>
  <si>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</si>
  <si>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</si>
  <si>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</si>
  <si>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</si>
  <si>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</si>
  <si>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</si>
  <si>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</si>
  <si>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</si>
  <si>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</si>
  <si>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</si>
  <si>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</si>
  <si>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</si>
  <si>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</si>
  <si>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</si>
  <si>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</si>
  <si>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</si>
  <si>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</si>
  <si>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</si>
  <si>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</si>
  <si>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</si>
  <si>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</si>
  <si>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</si>
  <si>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</si>
  <si>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</si>
  <si>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</si>
  <si>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</si>
  <si>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</si>
  <si>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</si>
  <si>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</si>
  <si>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</si>
  <si>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</si>
  <si>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</si>
  <si>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</si>
  <si>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</si>
  <si>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</si>
  <si>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</si>
  <si>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</si>
  <si>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</si>
  <si>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</si>
  <si>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</si>
  <si>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</si>
  <si>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</si>
  <si>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</si>
  <si>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</si>
  <si>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</si>
  <si>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</si>
  <si>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</si>
  <si>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</si>
  <si>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</si>
  <si>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</si>
  <si>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</si>
  <si>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</si>
  <si>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</si>
  <si>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</si>
  <si>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</si>
  <si>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</si>
  <si>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</si>
  <si>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</si>
  <si>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</si>
  <si>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</si>
  <si>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</si>
  <si>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</si>
  <si>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</si>
  <si>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</si>
  <si>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</si>
  <si>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</si>
  <si>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</si>
  <si>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</si>
  <si>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</si>
  <si>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</si>
  <si>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</si>
  <si>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</si>
  <si>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</si>
  <si>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</si>
  <si>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</si>
  <si>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</si>
  <si>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</si>
  <si>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</si>
  <si>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</si>
  <si>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</si>
  <si>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</si>
  <si>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</si>
  <si>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</si>
  <si>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</si>
  <si>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</si>
  <si>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</si>
  <si>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</si>
  <si>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</si>
  <si>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</si>
  <si>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</si>
  <si>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</si>
  <si>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</si>
  <si>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</si>
  <si>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</si>
  <si>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</si>
  <si>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</si>
  <si>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</si>
  <si>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</si>
  <si>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</si>
  <si>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</si>
  <si>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</si>
  <si>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</si>
  <si>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</si>
  <si>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</si>
  <si>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</si>
  <si>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</si>
  <si>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</si>
  <si>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</si>
  <si>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</si>
  <si>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</si>
  <si>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</si>
  <si>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</si>
  <si>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</si>
  <si>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</si>
  <si>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</si>
  <si>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</si>
  <si>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</si>
  <si>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</si>
  <si>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</si>
  <si>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</si>
  <si>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</si>
  <si>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</si>
  <si>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</si>
  <si>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</si>
  <si>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</si>
  <si>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</si>
  <si>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</si>
  <si>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</si>
  <si>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</si>
  <si>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</si>
  <si>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</si>
  <si>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</si>
  <si>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</si>
  <si>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</si>
  <si>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</si>
  <si>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</si>
  <si>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</si>
  <si>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</si>
  <si>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</si>
  <si>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</si>
  <si>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</si>
  <si>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</si>
  <si>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</si>
  <si>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</si>
  <si>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</si>
  <si>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</si>
  <si>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</si>
  <si>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</si>
  <si>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</si>
  <si>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</si>
  <si>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</si>
  <si>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</si>
  <si>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</si>
  <si>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</si>
  <si>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</si>
  <si>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</si>
  <si>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</si>
  <si>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</si>
  <si>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</si>
  <si>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</si>
  <si>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</si>
  <si>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</si>
  <si>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</si>
  <si>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</si>
  <si>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</si>
  <si>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</si>
  <si>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</si>
  <si>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</si>
  <si>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</si>
  <si>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</si>
  <si>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</si>
  <si>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</si>
  <si>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</si>
  <si>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</si>
  <si>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</si>
  <si>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</si>
  <si>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</si>
  <si>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</si>
  <si>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</si>
  <si>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</si>
  <si>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</si>
  <si>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</si>
  <si>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</si>
  <si>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</si>
  <si>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</si>
  <si>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</si>
  <si>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</si>
  <si>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</si>
  <si>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</si>
  <si>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</si>
  <si>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</si>
  <si>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</si>
  <si>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</si>
  <si>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</si>
  <si>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</si>
  <si>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</si>
  <si>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</si>
  <si>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</si>
  <si>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</si>
  <si>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</si>
  <si>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</si>
  <si>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</si>
  <si>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</si>
  <si>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</si>
  <si>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</si>
  <si>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</si>
  <si>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</si>
  <si>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</si>
  <si>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</si>
  <si>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</si>
  <si>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</si>
  <si>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</si>
  <si>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</si>
  <si>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</si>
  <si>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</si>
  <si>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</si>
  <si>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</si>
  <si>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</si>
  <si>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</si>
  <si>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</si>
  <si>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</si>
  <si>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</si>
  <si>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</si>
  <si>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</si>
  <si>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</si>
  <si>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</si>
  <si>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</si>
  <si>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</si>
  <si>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</si>
  <si>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</si>
  <si>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</si>
  <si>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</si>
  <si>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</si>
  <si>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</si>
  <si>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</si>
  <si>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</si>
  <si>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</si>
  <si>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</si>
  <si>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</si>
  <si>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</si>
  <si>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</si>
  <si>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</si>
  <si>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</si>
  <si>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</si>
  <si>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</si>
  <si>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</si>
  <si>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</si>
  <si>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</si>
  <si>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</si>
  <si>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</si>
  <si>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</si>
  <si>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</si>
  <si>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</si>
  <si>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</si>
  <si>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</si>
  <si>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</si>
  <si>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</si>
  <si>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</si>
  <si>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</si>
  <si>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</si>
  <si>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</si>
  <si>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</si>
  <si>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</si>
  <si>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</si>
  <si>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</si>
  <si>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</si>
  <si>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</si>
  <si>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</si>
  <si>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</si>
  <si>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</si>
  <si>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</si>
  <si>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</si>
  <si>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</si>
  <si>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</si>
  <si>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</si>
  <si>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</si>
  <si>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</si>
  <si>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</si>
  <si>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</si>
  <si>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</si>
  <si>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</si>
  <si>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</si>
  <si>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</si>
  <si>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</si>
  <si>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</si>
  <si>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</si>
  <si>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</si>
  <si>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</si>
  <si>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</si>
  <si>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</si>
  <si>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</si>
  <si>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</si>
  <si>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</si>
  <si>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</si>
  <si>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</si>
  <si>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</si>
  <si>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</si>
  <si>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</si>
  <si>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</si>
  <si>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</si>
  <si>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</si>
  <si>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</si>
  <si>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</si>
  <si>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</si>
  <si>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</si>
  <si>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</si>
  <si>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</si>
  <si>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</si>
  <si>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</si>
  <si>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</si>
  <si>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</si>
  <si>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</si>
  <si>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</si>
  <si>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</si>
  <si>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</si>
  <si>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</si>
  <si>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</si>
  <si>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</si>
  <si>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</si>
  <si>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</si>
  <si>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</si>
  <si>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</si>
  <si>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</si>
  <si>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</si>
  <si>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</si>
  <si>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</si>
  <si>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</si>
  <si>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</si>
  <si>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</si>
  <si>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</si>
  <si>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</si>
  <si>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</si>
  <si>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</si>
  <si>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</si>
  <si>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</si>
  <si>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</si>
  <si>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</si>
  <si>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</si>
  <si>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</si>
  <si>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</si>
  <si>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</si>
  <si>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</si>
  <si>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</si>
  <si>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</si>
  <si>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</si>
  <si>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</si>
  <si>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</si>
  <si>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</si>
  <si>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</si>
  <si>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</si>
  <si>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</si>
  <si>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</si>
  <si>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</si>
  <si>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</si>
  <si>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</si>
  <si>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</si>
  <si>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</si>
  <si>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</si>
  <si>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</si>
  <si>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</si>
  <si>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</si>
  <si>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</si>
  <si>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</si>
  <si>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</si>
  <si>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</si>
  <si>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</si>
  <si>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</si>
  <si>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</si>
  <si>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</si>
  <si>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</si>
  <si>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</si>
  <si>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</si>
  <si>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</si>
  <si>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</si>
  <si>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</si>
  <si>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</si>
  <si>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</si>
  <si>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</si>
  <si>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</si>
  <si>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</si>
  <si>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</si>
  <si>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</si>
  <si>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</si>
  <si>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</si>
  <si>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</si>
  <si>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</si>
  <si>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</si>
  <si>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</si>
  <si>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</si>
  <si>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</si>
  <si>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</si>
  <si>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</si>
  <si>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</si>
  <si>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</si>
  <si>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</si>
  <si>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</si>
  <si>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</si>
  <si>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</si>
  <si>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</si>
  <si>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</si>
  <si>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</si>
  <si>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</si>
  <si>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</si>
  <si>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</si>
  <si>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</si>
  <si>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</si>
  <si>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</si>
  <si>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</si>
  <si>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</si>
  <si>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</si>
  <si>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</si>
  <si>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</si>
  <si>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</si>
  <si>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</si>
  <si>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</si>
  <si>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</si>
  <si>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</si>
  <si>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</si>
  <si>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</si>
  <si>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</si>
  <si>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</si>
  <si>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</si>
  <si>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</si>
  <si>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</si>
  <si>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</si>
  <si>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</si>
  <si>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</si>
  <si>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</si>
  <si>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</si>
  <si>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</si>
  <si>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</si>
  <si>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</si>
  <si>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</si>
  <si>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</si>
  <si>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</si>
  <si>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</si>
  <si>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</si>
  <si>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</si>
  <si>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</si>
  <si>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</si>
  <si>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</si>
  <si>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</si>
  <si>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</si>
  <si>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</si>
  <si>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</si>
  <si>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</si>
  <si>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</si>
  <si>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</si>
  <si>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</si>
  <si>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</si>
  <si>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</si>
  <si>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</si>
  <si>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</si>
  <si>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</si>
  <si>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</si>
  <si>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</si>
  <si>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</si>
  <si>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</si>
  <si>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</si>
  <si>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</si>
  <si>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</si>
  <si>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</si>
  <si>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</si>
  <si>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</si>
  <si>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</si>
  <si>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</si>
  <si>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</si>
  <si>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</si>
  <si>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</si>
  <si>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</si>
  <si>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</si>
  <si>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</si>
  <si>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</si>
  <si>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</si>
  <si>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</si>
  <si>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</si>
  <si>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</si>
  <si>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</si>
  <si>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</si>
  <si>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</si>
  <si>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</si>
  <si>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</si>
  <si>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</si>
  <si>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</si>
  <si>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</si>
  <si>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</si>
  <si>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</si>
  <si>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</si>
  <si>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</si>
  <si>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</si>
  <si>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</si>
  <si>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</si>
  <si>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</si>
  <si>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</si>
  <si>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</si>
  <si>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</si>
  <si>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</si>
  <si>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</si>
  <si>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</si>
  <si>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</si>
  <si>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</si>
  <si>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</si>
  <si>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</si>
  <si>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</si>
  <si>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</si>
  <si>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</si>
  <si>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</si>
  <si>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</si>
  <si>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</si>
  <si>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</si>
  <si>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</si>
  <si>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</si>
  <si>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</si>
  <si>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</si>
  <si>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</si>
  <si>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</si>
  <si>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</si>
  <si>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</si>
  <si>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</si>
  <si>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</si>
  <si>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</si>
  <si>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</si>
  <si>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</si>
  <si>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</si>
  <si>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</si>
  <si>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</si>
  <si>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</si>
  <si>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</si>
  <si>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</si>
  <si>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</si>
  <si>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</si>
  <si>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</si>
  <si>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</si>
  <si>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</si>
  <si>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</si>
  <si>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</si>
  <si>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</si>
  <si>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</si>
  <si>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</si>
  <si>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</si>
  <si>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</si>
  <si>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</si>
  <si>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</si>
  <si>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</si>
  <si>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</si>
  <si>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</si>
  <si>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</si>
  <si>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</si>
  <si>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</si>
  <si>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</si>
  <si>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</si>
  <si>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</si>
  <si>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</si>
  <si>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</si>
  <si>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</si>
  <si>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</si>
  <si>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</si>
  <si>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</si>
  <si>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</si>
  <si>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</si>
  <si>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</si>
  <si>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</si>
  <si>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</si>
  <si>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</si>
  <si>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</si>
  <si>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</si>
  <si>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</si>
  <si>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</si>
  <si>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</si>
  <si>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</si>
  <si>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</si>
  <si>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</si>
  <si>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</si>
  <si>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</si>
  <si>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</si>
  <si>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</si>
  <si>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</si>
  <si>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</si>
  <si>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</si>
  <si>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</si>
  <si>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</si>
  <si>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</si>
  <si>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</si>
  <si>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</si>
  <si>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</si>
  <si>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</si>
  <si>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</si>
  <si>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</si>
  <si>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</si>
  <si>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</si>
  <si>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</si>
  <si>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</si>
  <si>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</si>
  <si>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</si>
  <si>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</si>
  <si>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</si>
  <si>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</si>
  <si>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</si>
  <si>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</si>
  <si>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</si>
  <si>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</si>
  <si>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</si>
  <si>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</si>
  <si>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</si>
  <si>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</si>
  <si>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</si>
  <si>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</si>
  <si>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</si>
  <si>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</si>
  <si>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</si>
  <si>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</si>
  <si>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</si>
  <si>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</si>
  <si>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</si>
  <si>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</si>
  <si>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</si>
  <si>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</si>
  <si>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</si>
  <si>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</si>
  <si>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</si>
  <si>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</si>
  <si>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</si>
  <si>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</si>
  <si>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</si>
  <si>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</si>
  <si>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</si>
  <si>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</si>
  <si>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</si>
  <si>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</si>
  <si>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</si>
  <si>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</si>
  <si>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</si>
  <si>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</si>
  <si>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</si>
  <si>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</si>
  <si>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</si>
  <si>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</si>
  <si>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</si>
  <si>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</si>
  <si>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</si>
  <si>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</si>
  <si>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</si>
  <si>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</si>
  <si>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</si>
  <si>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</si>
  <si>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</si>
  <si>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</si>
  <si>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</si>
  <si>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</si>
  <si>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</si>
  <si>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</si>
  <si>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</si>
  <si>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</si>
  <si>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</si>
  <si>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</si>
  <si>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</si>
  <si>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</si>
  <si>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</si>
  <si>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</si>
  <si>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</si>
  <si>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</si>
  <si>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</si>
  <si>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</si>
  <si>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</si>
  <si>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</si>
  <si>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</si>
  <si>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</si>
  <si>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</si>
  <si>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</si>
  <si>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</si>
  <si>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</si>
  <si>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</si>
  <si>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</si>
  <si>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</si>
  <si>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</si>
  <si>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</si>
  <si>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</si>
  <si>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</si>
  <si>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</si>
  <si>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</si>
  <si>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</si>
  <si>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</si>
  <si>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</si>
  <si>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</si>
  <si>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</si>
  <si>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</si>
  <si>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</si>
  <si>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</si>
  <si>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</si>
  <si>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</si>
  <si>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</si>
  <si>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</si>
  <si>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</si>
  <si>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</si>
  <si>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</si>
  <si>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</si>
  <si>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</si>
  <si>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</si>
  <si>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</si>
  <si>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</si>
  <si>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</si>
  <si>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</si>
  <si>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</si>
  <si>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</si>
  <si>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</si>
  <si>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</si>
  <si>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</si>
  <si>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</si>
  <si>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</si>
  <si>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</si>
  <si>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</si>
  <si>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</si>
  <si>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</si>
  <si>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</si>
  <si>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</si>
  <si>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</si>
  <si>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</si>
  <si>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</si>
  <si>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</si>
  <si>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</si>
  <si>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</si>
  <si>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</si>
  <si>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</si>
  <si>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</si>
  <si>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</si>
  <si>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</si>
  <si>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</si>
  <si>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</si>
  <si>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</si>
  <si>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</si>
  <si>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</si>
  <si>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</si>
  <si>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</si>
  <si>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</si>
  <si>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</si>
  <si>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</si>
  <si>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</si>
  <si>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</si>
  <si>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</si>
  <si>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</si>
  <si>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</si>
  <si>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</si>
  <si>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</si>
  <si>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</si>
  <si>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</si>
  <si>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</si>
  <si>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</si>
  <si>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</si>
  <si>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</si>
  <si>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</si>
  <si>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</si>
  <si>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</si>
  <si>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</si>
  <si>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</si>
  <si>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</si>
  <si>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</si>
  <si>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</si>
  <si>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</si>
  <si>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</si>
  <si>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</si>
  <si>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</si>
  <si>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</si>
  <si>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</si>
  <si>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</si>
  <si>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</si>
  <si>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</si>
  <si>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</si>
  <si>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</si>
  <si>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</si>
  <si>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</si>
  <si>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</si>
  <si>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</si>
  <si>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</si>
  <si>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</si>
  <si>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</si>
  <si>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</si>
  <si>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</si>
  <si>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</si>
  <si>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</si>
  <si>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</si>
  <si>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</si>
  <si>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</si>
  <si>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</si>
  <si>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</si>
  <si>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</si>
  <si>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</si>
  <si>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</si>
  <si>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</si>
  <si>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</si>
  <si>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</si>
  <si>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</si>
  <si>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</si>
  <si>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</si>
  <si>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</si>
  <si>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</si>
  <si>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</si>
  <si>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</si>
  <si>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</si>
  <si>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</si>
  <si>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</si>
  <si>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</si>
  <si>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</si>
  <si>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</si>
  <si>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</si>
  <si>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</si>
  <si>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</si>
  <si>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</si>
  <si>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</si>
  <si>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</si>
  <si>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</si>
  <si>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</si>
  <si>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</si>
  <si>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</si>
  <si>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</si>
  <si>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</si>
  <si>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</si>
  <si>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</si>
  <si>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</si>
  <si>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</si>
  <si>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</si>
  <si>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</si>
  <si>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</si>
  <si>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</si>
  <si>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</si>
  <si>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</si>
  <si>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</si>
  <si>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</si>
  <si>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</si>
  <si>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</si>
  <si>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</si>
  <si>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</si>
  <si>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</si>
  <si>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</si>
  <si>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</si>
  <si>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</si>
  <si>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</si>
  <si>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</si>
  <si>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</si>
  <si>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</si>
  <si>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</si>
  <si>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</si>
  <si>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</si>
  <si>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</si>
  <si>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</si>
  <si>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</si>
  <si>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</si>
  <si>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</si>
  <si>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</si>
  <si>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</si>
  <si>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</si>
  <si>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</si>
  <si>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</si>
  <si>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</si>
  <si>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</si>
  <si>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</si>
  <si>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</si>
  <si>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</si>
  <si>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</si>
  <si>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</si>
  <si>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</si>
  <si>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</si>
  <si>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</si>
  <si>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</si>
  <si>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</si>
  <si>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</si>
  <si>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</si>
  <si>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</si>
  <si>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</si>
  <si>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</si>
  <si>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</si>
  <si>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</si>
  <si>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</si>
  <si>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</si>
  <si>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</si>
  <si>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</si>
  <si>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</si>
  <si>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</si>
  <si>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</si>
  <si>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</si>
  <si>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</si>
  <si>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</si>
  <si>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</si>
  <si>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</si>
  <si>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</si>
  <si>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</si>
  <si>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</si>
  <si>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</si>
  <si>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</si>
  <si>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</si>
  <si>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</si>
  <si>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</si>
  <si>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</si>
  <si>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</si>
  <si>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</si>
  <si>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</si>
  <si>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</si>
  <si>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</si>
  <si>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</si>
  <si>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</si>
  <si>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</si>
  <si>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</si>
  <si>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</si>
  <si>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</si>
  <si>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</si>
  <si>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</si>
  <si>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</si>
  <si>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</si>
  <si>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</si>
  <si>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</si>
  <si>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</si>
  <si>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</si>
  <si>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</si>
  <si>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</si>
  <si>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</si>
  <si>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</si>
  <si>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</si>
  <si>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</si>
  <si>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</si>
  <si>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</si>
  <si>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</si>
  <si>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</si>
  <si>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</si>
  <si>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</si>
  <si>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</si>
  <si>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</si>
  <si>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</si>
  <si>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</si>
  <si>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</si>
  <si>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</si>
  <si>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</si>
  <si>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</si>
  <si>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</si>
  <si>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</si>
  <si>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</si>
  <si>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</si>
  <si>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</si>
  <si>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</si>
  <si>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</si>
  <si>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</si>
  <si>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</si>
  <si>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</si>
  <si>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</si>
  <si>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</si>
  <si>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</si>
  <si>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</si>
  <si>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</si>
  <si>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</si>
  <si>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</si>
  <si>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</si>
  <si>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</si>
  <si>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</si>
  <si>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</si>
  <si>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</si>
  <si>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</si>
  <si>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</si>
  <si>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</si>
  <si>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</si>
  <si>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</si>
  <si>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</si>
  <si>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</si>
  <si>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</si>
  <si>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</si>
  <si>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</si>
  <si>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</si>
  <si>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</si>
  <si>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</si>
  <si>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</si>
  <si>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</si>
  <si>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</si>
  <si>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</si>
  <si>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</si>
  <si>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</si>
  <si>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</si>
  <si>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</si>
  <si>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</si>
  <si>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</si>
  <si>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</si>
  <si>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</si>
  <si>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</si>
  <si>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</si>
  <si>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</si>
  <si>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</si>
  <si>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</si>
  <si>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</si>
  <si>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</si>
  <si>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</si>
  <si>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</si>
  <si>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</si>
  <si>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</si>
  <si>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</si>
  <si>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</si>
  <si>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</si>
  <si>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</si>
  <si>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</si>
  <si>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</si>
  <si>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</si>
  <si>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</si>
  <si>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</si>
  <si>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</si>
  <si>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</si>
  <si>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</si>
  <si>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</si>
  <si>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</si>
  <si>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</si>
  <si>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</si>
  <si>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</si>
  <si>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</si>
  <si>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</si>
  <si>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</si>
  <si>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</si>
  <si>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</si>
  <si>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</si>
  <si>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</si>
  <si>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</si>
  <si>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</si>
  <si>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</si>
  <si>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</si>
  <si>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</si>
  <si>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</si>
  <si>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</si>
  <si>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</si>
  <si>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</si>
  <si>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</si>
  <si>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</si>
  <si>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</si>
  <si>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</si>
  <si>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</si>
  <si>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</si>
  <si>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</si>
  <si>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</si>
  <si>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</si>
  <si>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</si>
  <si>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</si>
  <si>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</si>
  <si>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</si>
  <si>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</si>
  <si>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</si>
  <si>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</si>
  <si>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</si>
  <si>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</si>
  <si>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</si>
  <si>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</si>
  <si>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</si>
  <si>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</si>
  <si>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</si>
  <si>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</si>
  <si>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</si>
  <si>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</si>
  <si>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</si>
  <si>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</si>
  <si>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</si>
  <si>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</si>
  <si>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</si>
  <si>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</si>
  <si>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</si>
  <si>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</si>
  <si>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</si>
  <si>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</si>
  <si>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</si>
  <si>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</si>
  <si>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</si>
  <si>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</si>
  <si>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</si>
  <si>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</si>
  <si>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</si>
  <si>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</si>
  <si>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</si>
  <si>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</si>
  <si>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</si>
  <si>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</si>
  <si>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</si>
  <si>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</si>
  <si>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</si>
  <si>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</si>
  <si>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</si>
  <si>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</si>
  <si>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</si>
  <si>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</si>
  <si>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</si>
  <si>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</si>
  <si>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</si>
  <si>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</si>
  <si>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</si>
  <si>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</si>
  <si>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</si>
  <si>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</si>
  <si>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</si>
  <si>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</si>
  <si>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</si>
  <si>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</si>
  <si>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</si>
  <si>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</si>
  <si>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</si>
  <si>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</si>
  <si>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</si>
  <si>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</si>
  <si>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</si>
  <si>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</si>
  <si>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</si>
  <si>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</si>
  <si>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</si>
  <si>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</si>
  <si>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</si>
  <si>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</si>
  <si>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</si>
  <si>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</si>
  <si>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</si>
  <si>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</si>
  <si>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</si>
  <si>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</si>
  <si>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</si>
  <si>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</si>
  <si>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</si>
  <si>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</si>
  <si>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</si>
  <si>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</si>
  <si>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</si>
  <si>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</si>
  <si>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</si>
  <si>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</si>
  <si>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</si>
  <si>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</si>
  <si>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</si>
  <si>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</si>
  <si>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</si>
  <si>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</si>
  <si>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</si>
  <si>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</si>
  <si>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</si>
  <si>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</si>
  <si>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</si>
  <si>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</si>
  <si>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</si>
  <si>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</si>
  <si>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</si>
  <si>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</si>
  <si>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</si>
  <si>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</si>
  <si>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</si>
  <si>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</si>
  <si>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</si>
  <si>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</si>
  <si>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</si>
  <si>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</si>
  <si>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</si>
  <si>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</si>
  <si>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</si>
  <si>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</si>
  <si>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</si>
  <si>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</si>
  <si>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</si>
  <si>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</si>
  <si>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</si>
  <si>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</si>
  <si>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</si>
  <si>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</si>
  <si>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</si>
  <si>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</si>
  <si>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</si>
  <si>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</si>
  <si>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</si>
  <si>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</si>
  <si>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</si>
  <si>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</si>
  <si>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</si>
  <si>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</si>
  <si>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</si>
  <si>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</si>
  <si>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</si>
  <si>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</si>
  <si>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</si>
  <si>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</si>
  <si>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</si>
  <si>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</si>
  <si>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</si>
  <si>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</si>
  <si>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</si>
  <si>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</si>
  <si>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</si>
  <si>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</si>
  <si>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</si>
  <si>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</si>
  <si>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</si>
  <si>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</si>
  <si>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</si>
  <si>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</si>
  <si>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</si>
  <si>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</si>
  <si>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</si>
  <si>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</si>
  <si>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</si>
  <si>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</si>
  <si>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</si>
  <si>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</si>
  <si>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</si>
  <si>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</si>
  <si>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</si>
  <si>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</si>
  <si>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</si>
  <si>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</si>
  <si>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</si>
  <si>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</si>
  <si>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</si>
  <si>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</si>
  <si>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</si>
  <si>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</si>
  <si>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</si>
  <si>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</si>
  <si>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</si>
  <si>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</si>
  <si>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</si>
  <si>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</si>
  <si>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</si>
  <si>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</si>
  <si>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</si>
  <si>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</si>
  <si>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</si>
  <si>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</si>
  <si>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</si>
  <si>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</si>
  <si>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</si>
  <si>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</si>
  <si>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</si>
  <si>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</si>
  <si>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</si>
  <si>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</si>
  <si>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</si>
  <si>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</si>
  <si>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</si>
  <si>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</si>
  <si>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</si>
  <si>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</si>
  <si>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</si>
  <si>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</si>
  <si>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</si>
  <si>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</si>
  <si>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</si>
  <si>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</si>
  <si>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</si>
  <si>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</si>
  <si>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</si>
  <si>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</si>
  <si>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</si>
  <si>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</si>
  <si>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</si>
  <si>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</si>
  <si>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</si>
  <si>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</si>
  <si>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</si>
  <si>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</si>
  <si>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</si>
  <si>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</si>
  <si>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</si>
  <si>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</si>
  <si>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</si>
  <si>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</si>
  <si>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</si>
  <si>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</si>
  <si>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</si>
  <si>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</si>
  <si>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</si>
  <si>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</si>
  <si>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</si>
  <si>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</si>
  <si>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</si>
  <si>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</si>
  <si>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</si>
  <si>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</si>
  <si>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</si>
  <si>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</si>
  <si>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</si>
  <si>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</si>
  <si>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</si>
  <si>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</si>
  <si>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</si>
  <si>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</si>
  <si>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</si>
  <si>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</si>
  <si>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</si>
  <si>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</si>
  <si>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</si>
  <si>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</si>
  <si>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</si>
  <si>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</si>
  <si>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</si>
  <si>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</si>
  <si>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</si>
  <si>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</si>
  <si>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</si>
  <si>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</si>
  <si>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</si>
  <si>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</si>
  <si>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</si>
  <si>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</si>
  <si>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</si>
  <si>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</si>
  <si>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</si>
  <si>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</si>
  <si>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</si>
  <si>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</si>
  <si>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</si>
  <si>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</si>
  <si>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</si>
  <si>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</si>
  <si>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</si>
  <si>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</si>
  <si>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</si>
  <si>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</si>
  <si>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</si>
  <si>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</si>
  <si>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</si>
  <si>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</si>
  <si>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</si>
  <si>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</si>
  <si>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</si>
  <si>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</si>
  <si>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</si>
  <si>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</si>
  <si>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</si>
  <si>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</si>
  <si>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</si>
  <si>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</si>
  <si>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</si>
  <si>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</si>
  <si>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</si>
  <si>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</si>
  <si>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</si>
  <si>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</si>
  <si>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</si>
  <si>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</si>
  <si>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</si>
  <si>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</si>
  <si>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</si>
  <si>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</si>
  <si>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</si>
  <si>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</si>
  <si>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</si>
  <si>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</si>
  <si>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</si>
  <si>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</si>
  <si>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</si>
  <si>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</si>
  <si>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</si>
  <si>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</si>
  <si>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</si>
  <si>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</si>
  <si>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</si>
  <si>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</si>
  <si>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</si>
  <si>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</si>
  <si>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</si>
  <si>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</si>
  <si>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</si>
  <si>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</si>
  <si>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</si>
  <si>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</si>
  <si>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</si>
  <si>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</si>
  <si>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</si>
  <si>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</si>
  <si>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</si>
  <si>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</si>
  <si>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</si>
  <si>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</si>
  <si>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</si>
  <si>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</si>
  <si>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</si>
  <si>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</si>
  <si>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</si>
  <si>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</si>
  <si>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</si>
  <si>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</si>
  <si>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</si>
  <si>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</si>
  <si>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</si>
  <si>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</si>
  <si>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</si>
  <si>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</si>
  <si>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</si>
  <si>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</si>
  <si>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</si>
  <si>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</si>
  <si>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</si>
  <si>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</si>
  <si>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</si>
  <si>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</si>
  <si>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</si>
  <si>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</si>
  <si>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</si>
  <si>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</si>
  <si>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</si>
  <si>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</si>
  <si>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</si>
  <si>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</si>
  <si>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</si>
  <si>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</si>
  <si>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</si>
  <si>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</si>
  <si>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</si>
  <si>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</si>
  <si>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</si>
  <si>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</si>
  <si>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</si>
  <si>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</si>
  <si>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</si>
  <si>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</si>
  <si>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</si>
  <si>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</si>
  <si>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</si>
  <si>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</si>
  <si>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</si>
  <si>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</si>
  <si>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</si>
  <si>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</si>
  <si>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</si>
  <si>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</si>
  <si>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</si>
  <si>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</si>
  <si>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</si>
  <si>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</si>
  <si>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</si>
  <si>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</si>
  <si>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</si>
  <si>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</si>
  <si>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</si>
  <si>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</si>
  <si>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</si>
  <si>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</si>
  <si>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</si>
  <si>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</si>
  <si>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</si>
  <si>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</si>
  <si>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</si>
  <si>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</si>
  <si>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</si>
  <si>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</si>
  <si>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</si>
  <si>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</si>
  <si>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</si>
  <si>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</si>
  <si>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</si>
  <si>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</si>
  <si>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</si>
  <si>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</si>
  <si>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</si>
  <si>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</si>
  <si>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</si>
  <si>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</si>
  <si>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</si>
  <si>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</si>
  <si>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</si>
  <si>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</si>
  <si>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</si>
  <si>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</si>
  <si>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</si>
  <si>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</si>
  <si>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</si>
  <si>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</si>
  <si>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</si>
  <si>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</si>
  <si>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</si>
  <si>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</si>
  <si>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</si>
  <si>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</si>
  <si>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</si>
  <si>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</si>
  <si>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</si>
  <si>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</si>
  <si>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</si>
  <si>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</si>
  <si>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</si>
  <si>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</si>
  <si>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</si>
  <si>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</si>
  <si>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</si>
  <si>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</si>
  <si>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</si>
  <si>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</si>
  <si>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</si>
  <si>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</si>
  <si>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</si>
  <si>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</si>
  <si>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</si>
  <si>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</si>
  <si>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</si>
  <si>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</si>
  <si>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</si>
  <si>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</si>
  <si>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</si>
  <si>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</si>
  <si>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</si>
  <si>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</si>
  <si>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</si>
  <si>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</si>
  <si>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</si>
  <si>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</si>
  <si>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</si>
  <si>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</si>
  <si>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</si>
  <si>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</si>
  <si>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</si>
  <si>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</si>
  <si>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</si>
  <si>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</si>
  <si>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</si>
  <si>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</si>
  <si>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</si>
  <si>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</si>
  <si>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</si>
  <si>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</si>
  <si>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</si>
  <si>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</si>
  <si>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</si>
  <si>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</si>
  <si>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</si>
  <si>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</si>
  <si>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</si>
  <si>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</si>
  <si>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</si>
  <si>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</si>
  <si>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</si>
  <si>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</si>
  <si>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</si>
  <si>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</si>
  <si>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</si>
  <si>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</si>
  <si>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</si>
  <si>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</si>
  <si>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</si>
  <si>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</si>
  <si>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</si>
  <si>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</si>
  <si>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</si>
  <si>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</si>
  <si>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</si>
  <si>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</si>
  <si>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</si>
  <si>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</si>
  <si>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</si>
  <si>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</si>
  <si>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</si>
  <si>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</si>
  <si>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</si>
  <si>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</si>
  <si>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</si>
  <si>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</si>
  <si>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</si>
  <si>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</si>
  <si>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</si>
  <si>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</si>
  <si>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</si>
  <si>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</si>
  <si>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</si>
  <si>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</si>
  <si>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</si>
  <si>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</si>
  <si>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</si>
  <si>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</si>
  <si>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</si>
  <si>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</si>
  <si>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</si>
  <si>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</si>
  <si>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</si>
  <si>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</si>
  <si>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</si>
  <si>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</si>
  <si>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</si>
  <si>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</si>
  <si>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</si>
  <si>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</si>
  <si>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</si>
  <si>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</si>
  <si>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</si>
  <si>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</si>
  <si>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</si>
  <si>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</si>
  <si>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</si>
  <si>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</si>
  <si>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</si>
  <si>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</si>
  <si>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</si>
  <si>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</si>
  <si>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</si>
  <si>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</si>
  <si>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</si>
  <si>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</si>
  <si>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</si>
  <si>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</si>
  <si>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</si>
  <si>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</si>
  <si>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</si>
  <si>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</si>
  <si>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</si>
  <si>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</si>
  <si>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</si>
  <si>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</si>
  <si>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</si>
  <si>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</si>
  <si>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</si>
  <si>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</si>
  <si>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</si>
  <si>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</si>
  <si>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</si>
  <si>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</si>
  <si>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</si>
  <si>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</si>
  <si>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</si>
  <si>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</si>
  <si>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</si>
  <si>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</si>
  <si>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</si>
  <si>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</si>
  <si>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</si>
  <si>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</si>
  <si>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</si>
  <si>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</si>
  <si>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</si>
  <si>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</si>
  <si>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</si>
  <si>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</si>
  <si>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</si>
  <si>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</si>
  <si>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</si>
  <si>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</si>
  <si>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</si>
  <si>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</si>
  <si>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</si>
  <si>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</si>
  <si>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</si>
  <si>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</si>
  <si>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</si>
  <si>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</si>
  <si>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</si>
  <si>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</si>
  <si>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</si>
  <si>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</si>
  <si>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</si>
  <si>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</si>
  <si>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</si>
  <si>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</si>
  <si>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</si>
  <si>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</si>
  <si>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</si>
  <si>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</si>
  <si>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</si>
  <si>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</si>
  <si>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</si>
  <si>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</si>
  <si>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</si>
  <si>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</si>
  <si>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</si>
  <si>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</si>
  <si>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</si>
  <si>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</si>
  <si>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</si>
  <si>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</si>
  <si>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</si>
  <si>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</si>
  <si>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</si>
  <si>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</si>
  <si>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</si>
  <si>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</si>
  <si>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</si>
  <si>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</si>
  <si>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</si>
  <si>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</si>
  <si>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</si>
  <si>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</si>
  <si>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</si>
  <si>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</si>
  <si>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</si>
  <si>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</si>
  <si>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</si>
  <si>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</si>
  <si>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</si>
  <si>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</si>
  <si>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</si>
  <si>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</si>
  <si>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</si>
  <si>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</si>
  <si>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</si>
  <si>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</si>
  <si>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</si>
  <si>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</si>
  <si>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</si>
  <si>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</si>
  <si>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</si>
  <si>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</si>
  <si>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</si>
  <si>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</si>
  <si>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</si>
  <si>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</si>
  <si>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</si>
  <si>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</si>
  <si>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</si>
  <si>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</si>
  <si>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</si>
  <si>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</si>
  <si>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</si>
  <si>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</si>
  <si>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</si>
  <si>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</si>
  <si>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</si>
  <si>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</si>
  <si>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</si>
  <si>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</si>
  <si>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</si>
  <si>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</si>
  <si>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</si>
  <si>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</si>
  <si>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</si>
  <si>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</si>
  <si>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</si>
  <si>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</si>
  <si>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</si>
  <si>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</si>
  <si>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</si>
  <si>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</si>
  <si>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</si>
  <si>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</si>
  <si>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</si>
  <si>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</si>
  <si>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</si>
  <si>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</si>
  <si>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</si>
  <si>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</si>
  <si>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</si>
  <si>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</si>
  <si>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</si>
  <si>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</si>
  <si>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</si>
  <si>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</si>
  <si>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</si>
  <si>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</si>
  <si>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</si>
  <si>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</si>
  <si>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</si>
  <si>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</si>
  <si>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</si>
  <si>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</si>
  <si>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</si>
  <si>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</si>
  <si>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</si>
  <si>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</si>
  <si>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</si>
  <si>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</si>
  <si>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</si>
  <si>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</si>
  <si>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</si>
  <si>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</si>
  <si>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</si>
  <si>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</si>
  <si>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</si>
  <si>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</si>
  <si>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</si>
  <si>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</si>
  <si>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</si>
  <si>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</si>
  <si>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</si>
  <si>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</si>
  <si>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</si>
  <si>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</si>
  <si>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</si>
  <si>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</si>
  <si>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</si>
  <si>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</si>
  <si>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</si>
  <si>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</si>
  <si>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</si>
  <si>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</si>
  <si>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</si>
  <si>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</si>
  <si>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</si>
  <si>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</si>
  <si>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</si>
  <si>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</si>
  <si>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</si>
  <si>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</si>
  <si>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</si>
  <si>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</si>
  <si>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</si>
  <si>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</si>
  <si>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</si>
  <si>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</si>
  <si>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</si>
  <si>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</si>
  <si>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</si>
  <si>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</si>
  <si>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</si>
  <si>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</si>
  <si>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</si>
  <si>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</si>
  <si>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</si>
  <si>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</si>
  <si>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</si>
  <si>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</si>
  <si>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</si>
  <si>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</si>
  <si>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</si>
  <si>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</si>
  <si>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</si>
  <si>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</si>
  <si>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</si>
  <si>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</si>
  <si>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</si>
  <si>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</si>
  <si>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</si>
  <si>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</si>
  <si>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</si>
  <si>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</si>
  <si>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</si>
  <si>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</si>
  <si>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</si>
  <si>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</si>
  <si>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</si>
  <si>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</si>
  <si>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</si>
  <si>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</si>
  <si>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</si>
  <si>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</si>
  <si>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</si>
  <si>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</si>
  <si>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</si>
  <si>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</si>
  <si>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</si>
  <si>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</si>
  <si>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</si>
  <si>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</si>
  <si>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</si>
  <si>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</si>
  <si>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</si>
  <si>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</si>
  <si>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</si>
  <si>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</si>
  <si>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</si>
  <si>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</si>
  <si>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</si>
  <si>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</si>
  <si>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</si>
  <si>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</si>
  <si>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</si>
  <si>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</si>
  <si>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</si>
  <si>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</si>
  <si>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</si>
  <si>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</si>
  <si>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</si>
  <si>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</si>
  <si>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</si>
  <si>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</si>
  <si>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</si>
  <si>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</si>
  <si>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</si>
  <si>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</si>
  <si>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</si>
  <si>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</si>
  <si>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</si>
  <si>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</si>
  <si>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</si>
  <si>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</si>
  <si>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</si>
  <si>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</si>
  <si>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</si>
  <si>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</si>
  <si>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</si>
  <si>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</si>
  <si>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</si>
  <si>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</si>
  <si>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</si>
  <si>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</si>
  <si>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</si>
  <si>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</si>
  <si>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</si>
  <si>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</si>
  <si>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</si>
  <si>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</si>
  <si>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</si>
  <si>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</si>
  <si>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</si>
  <si>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</si>
  <si>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</si>
  <si>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</si>
  <si>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</si>
  <si>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</si>
  <si>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</si>
  <si>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</si>
  <si>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</si>
  <si>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</si>
  <si>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</si>
  <si>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</si>
  <si>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</si>
  <si>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</si>
  <si>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</si>
  <si>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</si>
  <si>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</si>
  <si>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</si>
  <si>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</si>
  <si>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</si>
  <si>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</si>
  <si>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</si>
  <si>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</si>
  <si>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</si>
  <si>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</si>
  <si>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</si>
  <si>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</si>
  <si>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</si>
  <si>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</si>
  <si>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</si>
  <si>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</si>
  <si>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</si>
  <si>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</si>
  <si>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</si>
  <si>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</si>
  <si>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</si>
  <si>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</si>
  <si>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</si>
  <si>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</si>
  <si>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</si>
  <si>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</si>
  <si>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</si>
  <si>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</si>
  <si>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</si>
  <si>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</si>
  <si>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</si>
  <si>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</si>
  <si>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</si>
  <si>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</si>
  <si>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</si>
  <si>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</si>
  <si>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</si>
  <si>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</si>
  <si>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</si>
  <si>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</si>
  <si>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</si>
  <si>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</si>
  <si>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</si>
  <si>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</si>
  <si>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</si>
  <si>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</si>
  <si>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</si>
  <si>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</si>
  <si>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</si>
  <si>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</si>
  <si>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</si>
  <si>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</si>
  <si>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</si>
  <si>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</si>
  <si>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</si>
  <si>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</si>
  <si>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</si>
  <si>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</si>
  <si>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</si>
  <si>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</si>
  <si>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</si>
  <si>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</si>
  <si>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</si>
  <si>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</si>
  <si>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</si>
  <si>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</si>
  <si>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</si>
  <si>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</si>
  <si>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</si>
  <si>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</si>
  <si>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</si>
  <si>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</si>
  <si>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</si>
  <si>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</si>
  <si>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</si>
  <si>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</si>
  <si>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</si>
  <si>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</si>
  <si>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</si>
  <si>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</si>
  <si>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</si>
  <si>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</si>
  <si>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</si>
  <si>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</si>
  <si>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</si>
  <si>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</si>
  <si>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</si>
  <si>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</si>
  <si>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</si>
  <si>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</si>
  <si>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</si>
  <si>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</si>
  <si>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</si>
  <si>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</si>
  <si>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</si>
  <si>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</si>
  <si>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</si>
  <si>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</si>
  <si>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</si>
  <si>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</si>
  <si>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</si>
  <si>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</si>
  <si>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</si>
  <si>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</si>
  <si>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</si>
  <si>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</si>
  <si>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</si>
  <si>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</si>
  <si>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</si>
  <si>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</si>
  <si>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</si>
  <si>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</si>
  <si>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</si>
  <si>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</si>
  <si>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</si>
  <si>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</si>
  <si>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</si>
  <si>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</si>
  <si>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</si>
  <si>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</si>
  <si>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</si>
  <si>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</si>
  <si>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</si>
  <si>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</si>
  <si>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</si>
  <si>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</si>
  <si>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</si>
  <si>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</si>
  <si>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</si>
  <si>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</si>
  <si>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</si>
  <si>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</si>
  <si>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</si>
  <si>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</si>
  <si>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</si>
  <si>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</si>
  <si>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</si>
  <si>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</si>
  <si>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</si>
  <si>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</si>
  <si>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</si>
  <si>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</si>
  <si>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</si>
  <si>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</si>
  <si>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</si>
  <si>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</si>
  <si>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</si>
  <si>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</si>
  <si>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</si>
  <si>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</si>
  <si>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</si>
  <si>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</si>
  <si>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</si>
  <si>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</si>
  <si>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</si>
  <si>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</si>
  <si>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</si>
  <si>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</si>
  <si>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</si>
  <si>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</si>
  <si>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</si>
  <si>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</si>
  <si>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</si>
  <si>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</si>
  <si>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</si>
  <si>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</si>
  <si>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</si>
  <si>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</si>
  <si>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</si>
  <si>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</si>
  <si>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</si>
  <si>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</si>
  <si>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</si>
  <si>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</si>
  <si>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</si>
  <si>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</si>
  <si>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</si>
  <si>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</si>
  <si>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</si>
  <si>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</si>
  <si>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</si>
  <si>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</si>
  <si>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</si>
  <si>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</si>
  <si>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</si>
  <si>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</si>
  <si>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</si>
  <si>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</si>
  <si>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</si>
  <si>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</si>
  <si>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</si>
  <si>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</si>
  <si>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</si>
  <si>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</si>
  <si>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</si>
  <si>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</si>
  <si>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</si>
  <si>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</si>
  <si>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</si>
  <si>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</si>
  <si>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</si>
  <si>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</si>
  <si>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</si>
  <si>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</si>
  <si>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</si>
  <si>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</si>
  <si>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</si>
  <si>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</si>
  <si>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</si>
  <si>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</si>
  <si>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</si>
  <si>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</si>
  <si>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</si>
  <si>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</si>
  <si>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</si>
  <si>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</si>
  <si>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</si>
  <si>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</si>
  <si>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</si>
  <si>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</si>
  <si>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</si>
  <si>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</si>
  <si>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</si>
  <si>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</si>
  <si>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</si>
  <si>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</si>
  <si>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</si>
  <si>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</si>
  <si>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</si>
  <si>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</si>
  <si>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</si>
  <si>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</si>
  <si>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</si>
  <si>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</si>
  <si>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</si>
  <si>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</si>
  <si>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</si>
  <si>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</si>
  <si>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</si>
  <si>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</si>
  <si>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</si>
  <si>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</si>
  <si>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</si>
  <si>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</si>
  <si>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</si>
  <si>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</si>
  <si>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</si>
  <si>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</si>
  <si>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</si>
  <si>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</si>
  <si>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</si>
  <si>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</si>
  <si>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</si>
  <si>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</si>
  <si>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</si>
  <si>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</si>
  <si>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</si>
  <si>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</si>
  <si>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</si>
  <si>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</si>
  <si>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</si>
  <si>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</si>
  <si>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</si>
  <si>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</si>
  <si>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</si>
  <si>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</si>
  <si>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</si>
  <si>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</si>
  <si>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</si>
  <si>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</si>
  <si>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</si>
  <si>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</si>
  <si>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</si>
  <si>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</si>
  <si>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</si>
  <si>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</si>
  <si>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</si>
  <si>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</si>
  <si>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</si>
  <si>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</si>
  <si>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</si>
  <si>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</si>
  <si>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</si>
  <si>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</si>
  <si>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</si>
  <si>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</si>
  <si>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</si>
  <si>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</si>
  <si>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</si>
  <si>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</si>
  <si>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</si>
  <si>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</si>
  <si>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</si>
  <si>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</si>
  <si>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</si>
  <si>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</si>
  <si>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</si>
  <si>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</si>
  <si>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</si>
  <si>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</si>
  <si>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</si>
  <si>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</si>
  <si>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</si>
  <si>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</si>
  <si>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</si>
  <si>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</si>
  <si>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</si>
  <si>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</si>
  <si>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</si>
  <si>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</si>
  <si>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</si>
  <si>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</si>
  <si>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</si>
  <si>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</si>
  <si>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</si>
  <si>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</si>
  <si>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</si>
  <si>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</si>
  <si>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</si>
  <si>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</si>
  <si>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</si>
  <si>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</si>
  <si>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</si>
  <si>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</si>
  <si>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</si>
  <si>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</si>
  <si>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</si>
  <si>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</si>
  <si>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</si>
  <si>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</si>
  <si>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</si>
  <si>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</si>
  <si>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</si>
  <si>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</si>
  <si>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</si>
  <si>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</si>
  <si>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</si>
  <si>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</si>
  <si>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</si>
  <si>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</si>
  <si>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</si>
  <si>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</si>
  <si>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</si>
  <si>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</si>
  <si>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</si>
  <si>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</si>
  <si>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</si>
  <si>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</si>
  <si>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</si>
  <si>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</si>
  <si>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</si>
  <si>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</si>
  <si>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</si>
  <si>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</si>
  <si>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</si>
  <si>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</si>
  <si>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</si>
  <si>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</si>
  <si>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</si>
  <si>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</si>
  <si>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</si>
  <si>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</si>
  <si>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</si>
  <si>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</si>
  <si>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</si>
  <si>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</si>
  <si>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</si>
  <si>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</si>
  <si>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</si>
  <si>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</si>
  <si>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</si>
  <si>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</si>
  <si>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</si>
  <si>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</si>
  <si>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</si>
  <si>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</si>
  <si>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</si>
  <si>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</si>
  <si>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</si>
  <si>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</si>
  <si>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</si>
  <si>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</si>
  <si>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</si>
  <si>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</si>
  <si>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</si>
  <si>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</si>
  <si>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</si>
  <si>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</si>
  <si>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</si>
  <si>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</si>
  <si>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</si>
  <si>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</si>
  <si>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</si>
  <si>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</si>
  <si>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</si>
  <si>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</si>
  <si>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</si>
  <si>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</si>
  <si>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</si>
  <si>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</si>
  <si>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</si>
  <si>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</si>
  <si>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</si>
  <si>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</si>
  <si>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</si>
  <si>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</si>
  <si>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</si>
  <si>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</si>
  <si>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</si>
  <si>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</si>
  <si>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</si>
  <si>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</si>
  <si>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</si>
  <si>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</si>
  <si>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</si>
  <si>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</si>
  <si>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</si>
  <si>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</si>
  <si>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</si>
  <si>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</si>
  <si>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</si>
  <si>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</si>
  <si>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</si>
  <si>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</si>
  <si>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</si>
  <si>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</si>
  <si>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</si>
  <si>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</si>
  <si>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</si>
  <si>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</si>
  <si>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</si>
  <si>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</si>
  <si>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</si>
  <si>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</si>
  <si>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</si>
  <si>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</si>
  <si>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</si>
  <si>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</si>
  <si>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</si>
  <si>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</si>
  <si>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</si>
  <si>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</si>
  <si>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</si>
  <si>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</si>
  <si>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</si>
  <si>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</si>
  <si>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</si>
  <si>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</si>
  <si>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</si>
  <si>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</si>
  <si>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</si>
  <si>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</si>
  <si>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</si>
  <si>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</si>
  <si>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</si>
  <si>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</si>
  <si>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</si>
  <si>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</si>
  <si>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</si>
  <si>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</si>
  <si>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</si>
  <si>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</si>
  <si>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</si>
  <si>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</si>
  <si>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</si>
  <si>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</si>
  <si>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</si>
  <si>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</si>
  <si>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</si>
  <si>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</si>
  <si>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</si>
  <si>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</si>
  <si>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</si>
  <si>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</si>
  <si>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</si>
  <si>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</si>
  <si>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</si>
  <si>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</si>
  <si>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</si>
  <si>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</si>
  <si>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</si>
  <si>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</si>
  <si>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</si>
  <si>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</si>
  <si>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</si>
  <si>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</si>
  <si>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</si>
  <si>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</si>
  <si>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</si>
  <si>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</si>
  <si>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</si>
  <si>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</si>
  <si>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</si>
  <si>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</si>
  <si>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</si>
  <si>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</si>
  <si>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</si>
  <si>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</si>
  <si>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</si>
  <si>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</si>
  <si>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</si>
  <si>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</si>
  <si>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</si>
  <si>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</si>
  <si>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</si>
  <si>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</si>
  <si>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</si>
  <si>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</si>
  <si>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</si>
  <si>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</si>
  <si>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</si>
  <si>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</si>
  <si>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</si>
  <si>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</si>
  <si>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</si>
  <si>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</si>
  <si>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</si>
  <si>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</si>
  <si>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</si>
  <si>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</si>
  <si>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</si>
  <si>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</si>
  <si>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</si>
  <si>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</si>
  <si>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</si>
  <si>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</si>
  <si>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</si>
  <si>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</si>
  <si>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</si>
  <si>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</si>
  <si>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</si>
  <si>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</si>
  <si>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</si>
  <si>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</si>
  <si>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</si>
  <si>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</si>
  <si>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</si>
  <si>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</si>
  <si>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</si>
  <si>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</si>
  <si>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</si>
  <si>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</si>
  <si>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</si>
  <si>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</si>
  <si>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</si>
  <si>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</si>
  <si>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</si>
  <si>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</si>
  <si>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</si>
  <si>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</si>
  <si>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</si>
  <si>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</si>
  <si>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</si>
  <si>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</si>
  <si>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</si>
  <si>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</si>
  <si>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</si>
  <si>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</si>
  <si>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</si>
  <si>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</si>
  <si>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</si>
  <si>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</si>
  <si>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</si>
  <si>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</si>
  <si>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</si>
  <si>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</si>
  <si>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</si>
  <si>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</si>
  <si>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</si>
  <si>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</si>
  <si>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</si>
  <si>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</si>
  <si>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</si>
  <si>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</si>
  <si>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</si>
  <si>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</si>
  <si>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</si>
  <si>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</si>
  <si>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</si>
  <si>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</si>
  <si>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</si>
  <si>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</si>
  <si>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</si>
  <si>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</si>
  <si>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</si>
  <si>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</si>
  <si>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</si>
  <si>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</si>
  <si>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</si>
  <si>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</si>
  <si>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</si>
  <si>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</si>
  <si>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</si>
  <si>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</si>
  <si>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</si>
  <si>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</si>
  <si>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</si>
  <si>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</si>
  <si>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</si>
  <si>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</si>
  <si>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</si>
  <si>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</si>
  <si>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</si>
  <si>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</si>
  <si>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</si>
  <si>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</si>
  <si>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</si>
  <si>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</si>
  <si>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</si>
  <si>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</si>
  <si>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</si>
  <si>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</si>
  <si>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</si>
  <si>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</si>
  <si>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</si>
  <si>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</si>
  <si>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</si>
  <si>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</si>
  <si>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</si>
  <si>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</si>
  <si>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</si>
  <si>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</si>
  <si>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</si>
  <si>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</si>
  <si>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</si>
  <si>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</si>
  <si>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</si>
  <si>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</si>
  <si>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</si>
  <si>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</si>
  <si>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</si>
  <si>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</si>
  <si>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</si>
  <si>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</si>
  <si>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</si>
  <si>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</si>
  <si>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</si>
  <si>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</si>
  <si>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</si>
  <si>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</si>
  <si>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</si>
  <si>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</si>
  <si>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</si>
  <si>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</si>
  <si>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</si>
  <si>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</si>
  <si>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</si>
  <si>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</si>
  <si>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</si>
  <si>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</si>
  <si>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</si>
  <si>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</si>
  <si>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</si>
  <si>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</si>
  <si>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</si>
  <si>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</si>
  <si>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</si>
  <si>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</si>
  <si>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</si>
  <si>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</si>
  <si>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</si>
  <si>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</si>
  <si>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</si>
  <si>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</si>
  <si>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</si>
  <si>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</si>
  <si>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</si>
  <si>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</si>
  <si>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</si>
  <si>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</si>
  <si>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</si>
  <si>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</si>
  <si>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</si>
  <si>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</si>
  <si>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</si>
  <si>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</si>
  <si>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</si>
  <si>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</si>
  <si>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</si>
  <si>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</si>
  <si>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</si>
  <si>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</si>
  <si>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</si>
  <si>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</si>
  <si>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</si>
  <si>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</si>
  <si>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</si>
  <si>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</si>
  <si>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</si>
  <si>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</si>
  <si>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</si>
  <si>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</si>
  <si>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</si>
  <si>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</si>
  <si>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</si>
  <si>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</si>
  <si>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</si>
  <si>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</si>
  <si>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</si>
  <si>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</si>
  <si>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</si>
  <si>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</si>
  <si>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</si>
  <si>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</si>
  <si>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</si>
  <si>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</si>
  <si>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</si>
  <si>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</si>
  <si>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</si>
  <si>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</si>
  <si>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</si>
  <si>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</si>
  <si>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</si>
  <si>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</si>
  <si>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</si>
  <si>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</si>
  <si>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</si>
  <si>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</si>
  <si>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</si>
  <si>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</si>
  <si>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</si>
  <si>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</si>
  <si>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</si>
  <si>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</si>
  <si>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</si>
  <si>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</si>
  <si>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</si>
  <si>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</si>
  <si>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</si>
  <si>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</si>
  <si>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</si>
  <si>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</si>
  <si>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</si>
  <si>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</si>
  <si>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</si>
  <si>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</si>
  <si>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</si>
  <si>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</si>
  <si>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</si>
  <si>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</si>
  <si>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</si>
  <si>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</si>
  <si>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</si>
  <si>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</si>
  <si>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</si>
  <si>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</si>
  <si>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</si>
  <si>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</si>
  <si>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</si>
  <si>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</si>
  <si>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</si>
  <si>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</si>
  <si>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</si>
  <si>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</si>
  <si>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</si>
  <si>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</si>
  <si>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</si>
  <si>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</si>
  <si>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</si>
  <si>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</si>
  <si>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</si>
  <si>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</si>
  <si>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</si>
  <si>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</si>
  <si>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</si>
  <si>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</si>
  <si>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</si>
  <si>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</si>
  <si>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</si>
  <si>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</si>
  <si>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</si>
  <si>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</si>
  <si>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</si>
  <si>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</si>
  <si>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</si>
  <si>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</si>
  <si>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</si>
  <si>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</si>
  <si>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</si>
  <si>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</si>
  <si>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</si>
  <si>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</si>
  <si>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</si>
  <si>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</si>
  <si>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</si>
  <si>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</si>
  <si>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</si>
  <si>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</si>
  <si>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</si>
  <si>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</si>
  <si>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</si>
  <si>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</si>
  <si>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</si>
  <si>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</si>
  <si>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</si>
  <si>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</si>
  <si>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</si>
  <si>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</si>
  <si>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</si>
  <si>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</si>
  <si>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</si>
  <si>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</si>
  <si>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</si>
  <si>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</si>
  <si>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</si>
  <si>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</si>
  <si>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</si>
  <si>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</si>
  <si>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</si>
  <si>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</si>
  <si>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</si>
  <si>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</si>
  <si>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</si>
  <si>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</si>
  <si>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</si>
  <si>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</si>
  <si>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</si>
  <si>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</si>
  <si>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</si>
  <si>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</si>
  <si>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</si>
  <si>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</si>
  <si>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</si>
  <si>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</si>
  <si>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</si>
  <si>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</si>
  <si>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</si>
  <si>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</si>
  <si>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</si>
  <si>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</si>
  <si>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</si>
  <si>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</si>
  <si>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</si>
  <si>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</si>
  <si>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</si>
  <si>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</si>
  <si>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</si>
  <si>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</si>
  <si>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</si>
  <si>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</si>
  <si>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</si>
  <si>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</si>
  <si>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</si>
  <si>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</si>
  <si>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</si>
  <si>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</si>
  <si>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</si>
  <si>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</si>
  <si>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</si>
  <si>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</si>
  <si>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</si>
  <si>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</si>
  <si>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</si>
  <si>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</si>
  <si>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</si>
  <si>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</si>
  <si>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</si>
  <si>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</si>
  <si>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</si>
  <si>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</si>
  <si>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</si>
  <si>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</si>
  <si>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</si>
  <si>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</si>
  <si>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</si>
  <si>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</si>
  <si>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</si>
  <si>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</si>
  <si>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</si>
  <si>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</si>
  <si>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</si>
  <si>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</si>
  <si>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</si>
  <si>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</si>
  <si>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</si>
  <si>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</si>
  <si>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</si>
  <si>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</si>
  <si>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</si>
  <si>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</si>
  <si>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</si>
  <si>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</si>
  <si>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</si>
  <si>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</si>
  <si>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</si>
  <si>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</si>
  <si>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</si>
  <si>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</si>
  <si>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</si>
  <si>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</si>
  <si>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</si>
  <si>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</si>
  <si>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</si>
  <si>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</si>
  <si>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</si>
  <si>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</si>
  <si>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</si>
  <si>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</si>
  <si>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</si>
  <si>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</si>
  <si>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</si>
  <si>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</si>
  <si>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</si>
  <si>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</si>
  <si>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</si>
  <si>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</si>
  <si>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</si>
  <si>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</si>
  <si>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</si>
  <si>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</si>
  <si>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</si>
  <si>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</si>
  <si>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</si>
  <si>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</si>
  <si>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</si>
  <si>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</si>
  <si>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</si>
  <si>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</si>
  <si>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</si>
  <si>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</si>
  <si>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</si>
  <si>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</si>
  <si>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</si>
  <si>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</si>
  <si>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</si>
  <si>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</si>
  <si>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</si>
  <si>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</si>
  <si>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</si>
  <si>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</si>
  <si>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</si>
  <si>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</si>
  <si>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</si>
  <si>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</si>
  <si>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</si>
  <si>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</si>
  <si>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</si>
  <si>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</si>
  <si>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</si>
  <si>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</si>
  <si>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</si>
  <si>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</si>
  <si>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</si>
  <si>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</si>
  <si>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</si>
  <si>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</si>
  <si>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</si>
  <si>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</si>
  <si>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</si>
  <si>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</si>
  <si>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</si>
  <si>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</si>
  <si>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</si>
  <si>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</si>
  <si>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</si>
  <si>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</si>
  <si>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</si>
  <si>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</si>
  <si>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</si>
  <si>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</si>
  <si>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</si>
  <si>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</si>
  <si>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</si>
  <si>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</si>
  <si>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</si>
  <si>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</si>
  <si>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</si>
  <si>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</si>
  <si>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</si>
  <si>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</si>
  <si>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</si>
  <si>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</si>
  <si>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</si>
  <si>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</si>
  <si>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</si>
  <si>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</si>
  <si>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</si>
  <si>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</si>
  <si>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</si>
  <si>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</si>
  <si>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</si>
  <si>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</si>
  <si>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</si>
  <si>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</si>
  <si>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</si>
  <si>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</si>
  <si>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</si>
  <si>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</si>
  <si>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</si>
  <si>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</si>
  <si>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</si>
  <si>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</si>
  <si>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</si>
  <si>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</si>
  <si>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</si>
  <si>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</si>
  <si>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</si>
  <si>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</si>
  <si>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</si>
  <si>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</si>
  <si>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</si>
  <si>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</si>
  <si>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</si>
  <si>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</si>
  <si>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</si>
  <si>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</si>
  <si>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</si>
  <si>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</si>
  <si>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</si>
  <si>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</si>
  <si>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</si>
  <si>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</si>
  <si>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</si>
  <si>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</si>
  <si>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</si>
  <si>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</si>
  <si>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</si>
  <si>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</si>
  <si>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</si>
  <si>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</si>
  <si>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</si>
  <si>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</si>
  <si>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</si>
  <si>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</si>
  <si>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</si>
  <si>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</si>
  <si>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</si>
  <si>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</si>
  <si>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</si>
  <si>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</si>
  <si>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</si>
  <si>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</si>
  <si>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</si>
  <si>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</si>
  <si>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</si>
  <si>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</si>
  <si>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</si>
  <si>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</si>
  <si>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</si>
  <si>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</si>
  <si>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</si>
  <si>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</si>
  <si>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</si>
  <si>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</si>
  <si>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</si>
  <si>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</si>
  <si>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</si>
  <si>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</si>
  <si>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</si>
  <si>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</si>
  <si>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</si>
  <si>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</si>
  <si>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</si>
  <si>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</si>
  <si>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</si>
  <si>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</si>
  <si>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</si>
  <si>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</si>
  <si>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</si>
  <si>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</si>
  <si>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</si>
  <si>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</si>
  <si>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</si>
  <si>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</si>
  <si>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</si>
  <si>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</si>
  <si>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</si>
  <si>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</si>
  <si>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</si>
  <si>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</si>
  <si>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</si>
  <si>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</si>
  <si>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</si>
  <si>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</si>
  <si>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</si>
  <si>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</si>
  <si>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</si>
  <si>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</si>
  <si>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</si>
  <si>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</si>
  <si>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</si>
  <si>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</si>
  <si>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</si>
  <si>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</si>
  <si>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</si>
  <si>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</si>
  <si>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</si>
  <si>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</si>
  <si>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</si>
  <si>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</si>
  <si>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</si>
  <si>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</si>
  <si>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</si>
  <si>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</si>
  <si>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</si>
  <si>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</si>
  <si>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</si>
  <si>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</si>
  <si>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</si>
  <si>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</si>
  <si>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</si>
  <si>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</si>
  <si>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</si>
  <si>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</si>
  <si>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</si>
  <si>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</si>
  <si>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</si>
  <si>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</si>
  <si>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</si>
  <si>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</si>
  <si>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</si>
  <si>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</si>
  <si>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</si>
  <si>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</si>
  <si>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</si>
  <si>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</si>
  <si>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</si>
  <si>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</si>
  <si>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</si>
  <si>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</si>
  <si>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</si>
  <si>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</si>
  <si>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</si>
  <si>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</si>
  <si>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</si>
  <si>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</si>
  <si>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</si>
  <si>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</si>
  <si>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</si>
  <si>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</si>
  <si>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</si>
  <si>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</si>
  <si>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</si>
  <si>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</si>
  <si>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</si>
  <si>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</si>
  <si>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</si>
  <si>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</si>
  <si>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</si>
  <si>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</si>
  <si>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</si>
  <si>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</si>
  <si>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</si>
  <si>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</si>
  <si>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</si>
  <si>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</si>
  <si>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</si>
  <si>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</si>
  <si>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</si>
  <si>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</si>
  <si>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</si>
  <si>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</si>
  <si>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</si>
  <si>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</si>
  <si>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</si>
  <si>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</si>
  <si>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</si>
  <si>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</si>
  <si>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</si>
  <si>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</si>
  <si>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</si>
  <si>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</si>
  <si>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</si>
  <si>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</si>
  <si>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</si>
  <si>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</si>
  <si>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</si>
  <si>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</si>
  <si>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</si>
  <si>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</si>
  <si>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</si>
  <si>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</si>
  <si>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</si>
  <si>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</si>
  <si>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</si>
  <si>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</si>
  <si>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</si>
  <si>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</si>
  <si>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</si>
  <si>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</si>
  <si>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</si>
  <si>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</si>
  <si>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</si>
  <si>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</si>
  <si>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</si>
  <si>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</si>
  <si>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</si>
  <si>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</si>
  <si>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</si>
  <si>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</si>
  <si>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</si>
  <si>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</si>
  <si>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</si>
  <si>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</si>
  <si>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</si>
  <si>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</si>
  <si>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</si>
  <si>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</si>
  <si>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</si>
  <si>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</si>
  <si>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</si>
  <si>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</si>
  <si>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</si>
  <si>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</si>
  <si>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</si>
  <si>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</si>
  <si>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</si>
  <si>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</si>
  <si>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</si>
  <si>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</si>
  <si>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</si>
  <si>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</si>
  <si>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</si>
  <si>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</si>
  <si>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</si>
  <si>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</si>
  <si>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</si>
  <si>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</si>
  <si>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</si>
  <si>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</si>
  <si>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</si>
  <si>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</si>
  <si>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</si>
  <si>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</si>
  <si>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</si>
  <si>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</si>
  <si>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</si>
  <si>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</si>
  <si>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</si>
  <si>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</si>
  <si>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</si>
  <si>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</si>
  <si>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</si>
  <si>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</si>
  <si>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</si>
  <si>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</si>
  <si>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</si>
  <si>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</si>
  <si>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</si>
  <si>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</si>
  <si>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</si>
  <si>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</si>
  <si>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</si>
  <si>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</si>
  <si>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</si>
  <si>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</si>
  <si>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</si>
  <si>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</si>
  <si>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</si>
  <si>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</si>
  <si>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</si>
  <si>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</si>
  <si>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</si>
  <si>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</si>
  <si>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</si>
  <si>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</si>
  <si>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</si>
  <si>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</si>
  <si>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</si>
  <si>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</si>
  <si>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</si>
  <si>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</si>
  <si>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</si>
  <si>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</si>
  <si>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</si>
  <si>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</si>
  <si>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</si>
  <si>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</si>
  <si>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</si>
  <si>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</si>
  <si>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</si>
  <si>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</si>
  <si>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</si>
  <si>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</si>
  <si>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</si>
  <si>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</si>
  <si>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</si>
  <si>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</si>
  <si>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</si>
  <si>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</si>
  <si>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</si>
  <si>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</si>
  <si>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</si>
  <si>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</si>
  <si>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</si>
  <si>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</si>
  <si>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</si>
  <si>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</si>
  <si>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</si>
  <si>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</si>
  <si>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</si>
  <si>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</si>
  <si>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</si>
  <si>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</si>
  <si>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</si>
  <si>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</si>
  <si>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</si>
  <si>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</si>
  <si>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</si>
  <si>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</si>
  <si>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</si>
  <si>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</si>
  <si>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</si>
  <si>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</si>
  <si>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</si>
  <si>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</si>
  <si>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</si>
  <si>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</si>
  <si>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</si>
  <si>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</si>
  <si>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</si>
  <si>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</si>
  <si>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</si>
  <si>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</si>
  <si>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</si>
  <si>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</si>
  <si>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</si>
  <si>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</si>
  <si>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</si>
  <si>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</si>
  <si>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</si>
  <si>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</si>
  <si>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</si>
  <si>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</si>
  <si>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</si>
  <si>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</si>
  <si>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</si>
  <si>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</si>
  <si>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</si>
  <si>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</si>
  <si>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</si>
  <si>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</si>
  <si>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</si>
  <si>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</si>
  <si>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</si>
  <si>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</si>
  <si>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</si>
  <si>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</si>
  <si>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</si>
  <si>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</si>
  <si>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</si>
  <si>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</si>
  <si>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</si>
  <si>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</si>
  <si>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</si>
  <si>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</si>
  <si>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</si>
  <si>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</si>
  <si>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</si>
  <si>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</si>
  <si>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</si>
  <si>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</si>
  <si>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</si>
  <si>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</si>
  <si>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</si>
  <si>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</si>
  <si>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</si>
  <si>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</si>
  <si>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</si>
  <si>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</si>
  <si>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</si>
  <si>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</si>
  <si>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</si>
  <si>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</si>
  <si>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</si>
  <si>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</si>
  <si>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</si>
  <si>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</si>
  <si>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</si>
  <si>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</si>
  <si>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</si>
  <si>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</si>
  <si>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</si>
  <si>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</si>
  <si>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</si>
  <si>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</si>
  <si>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</si>
  <si>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</si>
  <si>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</si>
  <si>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</si>
  <si>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</si>
  <si>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</si>
  <si>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</si>
  <si>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</si>
  <si>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</si>
  <si>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</si>
  <si>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</si>
  <si>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</si>
  <si>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</si>
  <si>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</si>
  <si>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</si>
  <si>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</si>
  <si>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</si>
  <si>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</si>
  <si>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</si>
  <si>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</si>
  <si>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</si>
  <si>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</si>
  <si>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</si>
  <si>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</si>
  <si>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</si>
  <si>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</si>
  <si>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</si>
  <si>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</si>
  <si>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</si>
  <si>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</si>
  <si>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</si>
  <si>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</si>
  <si>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</si>
  <si>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</si>
  <si>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</si>
  <si>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</si>
  <si>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</si>
  <si>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</si>
  <si>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</si>
  <si>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</si>
  <si>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</si>
  <si>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</si>
  <si>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</si>
  <si>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</si>
  <si>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</si>
  <si>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</si>
  <si>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</si>
  <si>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</si>
  <si>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</si>
  <si>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</si>
  <si>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</si>
  <si>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</si>
  <si>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</si>
  <si>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</si>
  <si>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</si>
  <si>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</si>
  <si>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</si>
  <si>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</si>
  <si>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</si>
  <si>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</si>
  <si>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</si>
  <si>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</si>
  <si>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</si>
  <si>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</si>
  <si>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</si>
  <si>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</si>
  <si>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</si>
  <si>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</si>
  <si>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</si>
  <si>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</si>
  <si>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</si>
  <si>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</si>
  <si>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</si>
  <si>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</si>
  <si>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</si>
  <si>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</si>
  <si>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</si>
  <si>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</si>
  <si>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</si>
  <si>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</si>
  <si>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</si>
  <si>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</si>
  <si>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</si>
  <si>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</si>
  <si>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</si>
  <si>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</si>
  <si>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</si>
  <si>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</si>
  <si>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</si>
  <si>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</si>
  <si>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</si>
  <si>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</si>
  <si>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</si>
  <si>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</si>
  <si>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</si>
  <si>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</si>
  <si>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</si>
  <si>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</si>
  <si>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</si>
  <si>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</si>
  <si>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</si>
  <si>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</si>
  <si>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</si>
  <si>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</si>
  <si>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</si>
  <si>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</si>
  <si>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</si>
  <si>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</si>
  <si>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</si>
  <si>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</si>
  <si>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</si>
  <si>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</si>
  <si>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</si>
  <si>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</si>
  <si>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</si>
  <si>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</si>
  <si>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</si>
  <si>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</si>
  <si>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</si>
  <si>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</si>
  <si>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</si>
  <si>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</si>
  <si>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</si>
  <si>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</si>
  <si>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</si>
  <si>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</si>
  <si>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</si>
  <si>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</si>
  <si>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</si>
  <si>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</si>
  <si>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</si>
  <si>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</si>
  <si>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</si>
  <si>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</si>
  <si>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</si>
  <si>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</si>
  <si>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</si>
  <si>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</si>
  <si>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</si>
  <si>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</si>
  <si>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</si>
  <si>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</si>
  <si>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</si>
  <si>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</si>
  <si>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</si>
  <si>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</si>
  <si>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</si>
  <si>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</si>
  <si>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</si>
  <si>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</si>
  <si>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</si>
  <si>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</si>
  <si>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</si>
  <si>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</si>
  <si>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</si>
  <si>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</si>
  <si>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</si>
  <si>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</si>
  <si>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</si>
  <si>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</si>
  <si>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</si>
  <si>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</si>
  <si>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</si>
  <si>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</si>
  <si>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</si>
  <si>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</si>
  <si>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</si>
  <si>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</si>
  <si>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</si>
  <si>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</si>
  <si>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</si>
  <si>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</si>
  <si>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</si>
  <si>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</si>
  <si>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</si>
  <si>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</si>
  <si>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</si>
  <si>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</si>
  <si>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</si>
  <si>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</si>
  <si>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</si>
  <si>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</si>
  <si>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</si>
  <si>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</si>
  <si>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</si>
  <si>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</si>
  <si>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</si>
  <si>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</si>
  <si>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</si>
  <si>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</si>
  <si>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</si>
  <si>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</si>
  <si>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</si>
  <si>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</si>
  <si>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</si>
  <si>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</si>
  <si>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</si>
  <si>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</si>
  <si>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</si>
  <si>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</si>
  <si>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</si>
  <si>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</si>
  <si>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</si>
  <si>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</si>
  <si>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</si>
  <si>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</si>
  <si>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</si>
  <si>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</si>
  <si>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</si>
  <si>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</si>
  <si>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</si>
  <si>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</si>
  <si>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</si>
  <si>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</si>
  <si>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</si>
  <si>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</si>
  <si>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</si>
  <si>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</si>
  <si>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</si>
  <si>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</si>
  <si>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</si>
  <si>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</si>
  <si>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</si>
  <si>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</si>
  <si>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</si>
  <si>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</si>
  <si>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</si>
  <si>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</si>
  <si>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</si>
  <si>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</si>
  <si>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</si>
  <si>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</si>
  <si>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</si>
  <si>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</si>
  <si>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</si>
  <si>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</si>
  <si>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</si>
  <si>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</si>
  <si>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</si>
  <si>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</si>
  <si>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</si>
  <si>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</si>
  <si>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</si>
  <si>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</si>
  <si>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</si>
  <si>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</si>
  <si>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</si>
  <si>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</si>
  <si>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</si>
  <si>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</si>
  <si>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</si>
  <si>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</si>
  <si>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</si>
  <si>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</si>
  <si>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</si>
  <si>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</si>
  <si>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</si>
  <si>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</si>
  <si>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</si>
  <si>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</si>
  <si>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</si>
  <si>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</si>
  <si>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</si>
  <si>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</si>
  <si>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</si>
  <si>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</si>
  <si>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</si>
  <si>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</si>
  <si>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</si>
  <si>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</si>
  <si>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</si>
  <si>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</si>
  <si>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</si>
  <si>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</si>
  <si>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</si>
  <si>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</si>
  <si>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</si>
  <si>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</si>
  <si>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</si>
  <si>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</si>
  <si>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</si>
  <si>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</si>
  <si>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</si>
  <si>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</si>
  <si>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</si>
  <si>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</si>
  <si>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</si>
  <si>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</si>
  <si>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</si>
  <si>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</si>
  <si>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</si>
  <si>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</si>
  <si>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</si>
  <si>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</si>
  <si>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</si>
  <si>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</si>
  <si>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</si>
  <si>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</si>
  <si>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</si>
  <si>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</si>
  <si>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</si>
  <si>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</si>
  <si>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</si>
  <si>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</si>
  <si>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</si>
  <si>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</si>
  <si>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</si>
  <si>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</si>
  <si>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</si>
  <si>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</si>
  <si>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</si>
  <si>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</si>
  <si>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</si>
  <si>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</si>
  <si>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</si>
  <si>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</si>
  <si>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</si>
  <si>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</si>
  <si>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</si>
  <si>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</si>
  <si>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</si>
  <si>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</si>
  <si>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</si>
  <si>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</si>
  <si>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</si>
  <si>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</si>
  <si>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</si>
  <si>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</si>
  <si>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</si>
  <si>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</si>
  <si>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</si>
  <si>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</si>
  <si>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</si>
  <si>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</si>
  <si>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</si>
  <si>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</si>
  <si>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</si>
  <si>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</si>
  <si>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</si>
  <si>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</si>
  <si>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</si>
  <si>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</si>
  <si>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</si>
  <si>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</si>
  <si>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</si>
  <si>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</si>
  <si>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</si>
  <si>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</si>
  <si>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</si>
  <si>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</si>
  <si>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</si>
  <si>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</si>
  <si>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</si>
  <si>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</si>
  <si>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</si>
  <si>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</si>
  <si>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</si>
  <si>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</si>
  <si>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</si>
  <si>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</si>
  <si>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</si>
  <si>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</si>
  <si>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</si>
  <si>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</si>
  <si>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</si>
  <si>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</si>
  <si>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</si>
  <si>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</si>
  <si>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</si>
  <si>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</si>
  <si>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</si>
  <si>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</si>
  <si>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</si>
  <si>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</si>
  <si>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</si>
  <si>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</si>
  <si>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</si>
  <si>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</si>
  <si>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</si>
  <si>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</si>
  <si>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</si>
  <si>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</si>
  <si>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</si>
  <si>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</si>
  <si>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</si>
  <si>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</si>
  <si>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</si>
  <si>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</si>
  <si>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</si>
  <si>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</si>
  <si>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</si>
  <si>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</si>
  <si>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</si>
  <si>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</si>
  <si>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</si>
  <si>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</si>
  <si>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</si>
  <si>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</si>
  <si>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</si>
  <si>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</si>
  <si>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</si>
  <si>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</si>
  <si>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</si>
  <si>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</si>
  <si>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</si>
  <si>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</si>
  <si>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</si>
  <si>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</si>
  <si>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</si>
  <si>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</si>
  <si>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</si>
  <si>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</si>
  <si>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</si>
  <si>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</si>
  <si>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</si>
  <si>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</si>
  <si>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</si>
  <si>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</si>
  <si>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</si>
  <si>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</si>
  <si>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</si>
  <si>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</si>
  <si>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</si>
  <si>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</si>
  <si>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</si>
  <si>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</si>
  <si>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</si>
  <si>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</si>
  <si>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</si>
  <si>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</si>
  <si>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</si>
  <si>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</si>
  <si>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</si>
  <si>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</si>
  <si>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</si>
  <si>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</si>
  <si>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</si>
  <si>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</si>
  <si>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</si>
  <si>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</si>
  <si>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</si>
  <si>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</si>
  <si>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</si>
  <si>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</si>
  <si>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</si>
  <si>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</si>
  <si>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</si>
  <si>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</si>
  <si>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</si>
  <si>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</si>
  <si>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</si>
  <si>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</si>
  <si>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</si>
  <si>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</si>
  <si>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</si>
  <si>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</si>
  <si>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</si>
  <si>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</si>
  <si>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</si>
  <si>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</si>
  <si>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</si>
  <si>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</si>
  <si>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</si>
  <si>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</si>
  <si>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</si>
  <si>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</si>
  <si>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</si>
  <si>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</si>
  <si>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</si>
  <si>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</si>
  <si>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</si>
  <si>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</si>
  <si>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</si>
  <si>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</si>
  <si>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</si>
  <si>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</si>
  <si>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</si>
  <si>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</si>
  <si>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</si>
  <si>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</si>
  <si>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</si>
  <si>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</si>
  <si>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</si>
  <si>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</si>
  <si>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</si>
  <si>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</si>
  <si>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</si>
  <si>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</si>
  <si>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</si>
  <si>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</si>
  <si>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</si>
  <si>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</si>
  <si>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</si>
  <si>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</si>
  <si>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</si>
  <si>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</si>
  <si>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</si>
  <si>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</si>
  <si>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</si>
  <si>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</si>
  <si>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</si>
  <si>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</si>
  <si>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</si>
  <si>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</si>
  <si>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</si>
  <si>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</si>
  <si>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</si>
  <si>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</si>
  <si>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</si>
  <si>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</si>
  <si>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</si>
  <si>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</si>
  <si>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</si>
  <si>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</si>
  <si>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</si>
  <si>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</si>
  <si>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</si>
  <si>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</si>
  <si>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</si>
  <si>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</si>
  <si>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</si>
  <si>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</si>
  <si>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</si>
  <si>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</si>
  <si>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</si>
  <si>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</si>
  <si>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</si>
  <si>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</si>
  <si>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</si>
  <si>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</si>
  <si>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</si>
  <si>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</si>
  <si>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</si>
  <si>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</si>
  <si>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</si>
  <si>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</si>
  <si>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</si>
  <si>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</si>
  <si>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</si>
  <si>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</si>
  <si>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</si>
  <si>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</si>
  <si>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</si>
  <si>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</si>
  <si>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</si>
  <si>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</si>
  <si>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</si>
  <si>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</si>
  <si>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</si>
  <si>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</si>
  <si>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</si>
  <si>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</si>
  <si>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</si>
  <si>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</si>
  <si>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</si>
  <si>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</si>
  <si>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</si>
  <si>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</si>
  <si>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</si>
  <si>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</si>
  <si>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</si>
  <si>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</si>
  <si>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</si>
  <si>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</si>
  <si>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</si>
  <si>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</si>
  <si>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</si>
  <si>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</si>
  <si>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</si>
  <si>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</si>
  <si>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</si>
  <si>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</si>
  <si>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</si>
  <si>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</si>
  <si>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</si>
  <si>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</si>
  <si>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</si>
  <si>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</si>
  <si>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</si>
  <si>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</si>
  <si>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</si>
  <si>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</si>
  <si>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</si>
  <si>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</si>
  <si>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</si>
  <si>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</si>
  <si>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</si>
  <si>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</si>
  <si>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</si>
  <si>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</si>
  <si>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</si>
  <si>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</si>
  <si>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</si>
  <si>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</si>
  <si>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</si>
  <si>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</si>
  <si>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</si>
  <si>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</si>
  <si>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</si>
  <si>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</si>
  <si>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</si>
  <si>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</si>
  <si>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</si>
  <si>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</si>
  <si>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</si>
  <si>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</si>
  <si>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</si>
  <si>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</si>
  <si>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</si>
  <si>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</si>
  <si>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</si>
  <si>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</si>
  <si>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</si>
  <si>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</si>
  <si>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</si>
  <si>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</si>
  <si>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</si>
  <si>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</si>
  <si>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</si>
  <si>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</si>
  <si>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</si>
  <si>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</si>
  <si>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</si>
  <si>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</si>
  <si>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</si>
  <si>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</si>
  <si>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</si>
  <si>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</si>
  <si>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</si>
  <si>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</si>
  <si>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</si>
  <si>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</si>
  <si>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</si>
  <si>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</si>
  <si>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</si>
  <si>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</si>
  <si>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</si>
  <si>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</si>
  <si>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</si>
  <si>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</si>
  <si>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</si>
  <si>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</si>
  <si>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</si>
  <si>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</si>
  <si>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</si>
  <si>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</si>
  <si>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</si>
  <si>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</si>
  <si>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</si>
  <si>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</si>
  <si>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</si>
  <si>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</si>
  <si>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</si>
  <si>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</si>
  <si>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</si>
  <si>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</si>
  <si>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</si>
  <si>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</si>
  <si>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</si>
  <si>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</si>
  <si>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</si>
  <si>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</si>
  <si>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</si>
  <si>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</si>
  <si>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</si>
  <si>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</si>
  <si>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</si>
  <si>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</si>
  <si>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</si>
  <si>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</si>
  <si>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</si>
  <si>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</si>
  <si>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</si>
  <si>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</si>
  <si>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</si>
  <si>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</si>
  <si>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</si>
  <si>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</si>
  <si>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</si>
  <si>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</si>
  <si>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</si>
  <si>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</si>
  <si>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</si>
  <si>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</si>
  <si>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</si>
  <si>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</si>
  <si>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</si>
  <si>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</si>
  <si>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</si>
  <si>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</si>
  <si>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</si>
  <si>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</si>
  <si>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</si>
  <si>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</si>
  <si>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</si>
  <si>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</si>
  <si>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</si>
  <si>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</si>
  <si>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</si>
  <si>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</si>
  <si>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</si>
  <si>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</si>
  <si>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</si>
  <si>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</si>
  <si>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</si>
  <si>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</si>
  <si>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</si>
  <si>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</si>
  <si>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</si>
  <si>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</si>
  <si>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</si>
  <si>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</si>
  <si>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</si>
  <si>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</si>
  <si>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</si>
  <si>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</si>
  <si>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</si>
  <si>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</si>
  <si>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</si>
  <si>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</si>
  <si>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</si>
  <si>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</si>
  <si>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</si>
  <si>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</si>
  <si>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</si>
  <si>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</si>
  <si>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</si>
  <si>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</si>
  <si>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</si>
  <si>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</si>
  <si>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</si>
  <si>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</si>
  <si>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</si>
  <si>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</si>
  <si>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</si>
  <si>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</si>
  <si>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</si>
  <si>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</si>
  <si>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</si>
  <si>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</si>
  <si>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</si>
  <si>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</si>
  <si>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</si>
  <si>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</si>
  <si>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</si>
  <si>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</si>
  <si>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</si>
  <si>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</si>
  <si>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</si>
  <si>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</si>
  <si>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</si>
  <si>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</si>
  <si>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</si>
  <si>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</si>
  <si>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</si>
  <si>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</si>
  <si>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</si>
  <si>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</si>
  <si>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</si>
  <si>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</si>
  <si>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</si>
  <si>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</si>
  <si>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</si>
  <si>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</si>
  <si>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</si>
  <si>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</si>
  <si>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</si>
  <si>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</si>
  <si>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</si>
  <si>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</si>
  <si>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</si>
  <si>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</si>
  <si>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</si>
  <si>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</si>
  <si>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</si>
  <si>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</si>
  <si>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</si>
  <si>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</si>
  <si>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</si>
  <si>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</si>
  <si>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</si>
  <si>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</si>
  <si>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</si>
  <si>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</si>
  <si>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</si>
  <si>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</si>
  <si>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</si>
  <si>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</si>
  <si>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</si>
  <si>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</si>
  <si>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</si>
  <si>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</si>
  <si>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</si>
  <si>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</si>
  <si>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</si>
  <si>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</si>
  <si>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</si>
  <si>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</si>
  <si>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</si>
  <si>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</si>
  <si>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</si>
  <si>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</si>
  <si>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</si>
  <si>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</si>
  <si>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</si>
  <si>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</si>
  <si>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</si>
  <si>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</si>
  <si>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</si>
  <si>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</si>
  <si>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</si>
  <si>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</si>
  <si>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</si>
  <si>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</si>
  <si>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</si>
  <si>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</si>
  <si>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</si>
  <si>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</si>
  <si>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</si>
  <si>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</si>
  <si>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</si>
  <si>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</si>
  <si>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</si>
  <si>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</si>
  <si>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</si>
  <si>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</si>
  <si>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</si>
  <si>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</si>
  <si>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</si>
  <si>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</si>
  <si>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</si>
  <si>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</si>
  <si>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</si>
  <si>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</si>
  <si>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</si>
  <si>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</si>
  <si>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</si>
  <si>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</si>
  <si>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</si>
  <si>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</si>
  <si>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</si>
  <si>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</si>
  <si>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</si>
  <si>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</si>
  <si>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</si>
  <si>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</si>
  <si>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</si>
  <si>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</si>
  <si>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</si>
  <si>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</si>
  <si>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</si>
  <si>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</si>
  <si>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</si>
  <si>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</si>
  <si>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</si>
  <si>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</si>
  <si>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</si>
  <si>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</si>
  <si>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</si>
  <si>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</si>
  <si>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</si>
  <si>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</si>
  <si>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</si>
  <si>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</si>
  <si>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</si>
  <si>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</si>
  <si>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</si>
  <si>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</si>
  <si>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</si>
  <si>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</si>
  <si>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</si>
  <si>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</si>
  <si>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</si>
  <si>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</si>
  <si>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</si>
  <si>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</si>
  <si>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</si>
  <si>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</si>
  <si>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</si>
  <si>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</si>
  <si>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</si>
  <si>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</si>
  <si>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</si>
  <si>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</si>
  <si>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</si>
  <si>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</si>
  <si>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</si>
  <si>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</si>
  <si>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</si>
  <si>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</si>
  <si>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</si>
  <si>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</si>
  <si>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</si>
  <si>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</si>
  <si>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</si>
  <si>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</si>
  <si>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</si>
  <si>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</si>
  <si>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</si>
  <si>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</si>
  <si>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</si>
  <si>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</si>
  <si>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</si>
  <si>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</si>
  <si>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</si>
  <si>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</si>
  <si>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</si>
  <si>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</si>
  <si>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</si>
  <si>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</si>
  <si>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</si>
  <si>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</si>
  <si>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</si>
  <si>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</si>
  <si>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</si>
  <si>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</si>
  <si>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</si>
  <si>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</si>
  <si>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</si>
  <si>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</si>
  <si>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</si>
  <si>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</si>
  <si>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</si>
  <si>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</si>
  <si>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</si>
  <si>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</si>
  <si>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</si>
  <si>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</si>
  <si>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</si>
  <si>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</si>
  <si>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</si>
  <si>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</si>
  <si>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</si>
  <si>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</si>
  <si>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</si>
  <si>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</si>
  <si>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</si>
  <si>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</si>
  <si>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</si>
  <si>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</si>
  <si>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</si>
  <si>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</si>
  <si>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</si>
  <si>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</si>
  <si>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</si>
  <si>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</si>
  <si>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</si>
  <si>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</si>
  <si>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</si>
  <si>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</si>
  <si>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</si>
  <si>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</si>
  <si>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</si>
  <si>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</si>
  <si>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</si>
  <si>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</si>
  <si>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</si>
  <si>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</si>
  <si>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</si>
  <si>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</si>
  <si>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</si>
  <si>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</si>
  <si>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</si>
  <si>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</si>
  <si>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</si>
  <si>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</si>
  <si>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</si>
  <si>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</si>
  <si>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</si>
  <si>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</si>
  <si>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</si>
  <si>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</si>
  <si>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</si>
  <si>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</si>
  <si>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</si>
  <si>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</si>
  <si>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</si>
  <si>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</si>
  <si>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</si>
  <si>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</si>
  <si>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</si>
  <si>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</si>
  <si>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</si>
  <si>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</si>
  <si>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</si>
  <si>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</si>
  <si>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</si>
  <si>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</si>
  <si>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</si>
  <si>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</si>
  <si>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</si>
  <si>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</si>
  <si>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</si>
  <si>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</si>
  <si>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</si>
  <si>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</si>
  <si>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</si>
  <si>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</si>
  <si>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</si>
  <si>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</si>
  <si>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</si>
  <si>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</si>
  <si>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</si>
  <si>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</si>
  <si>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</si>
  <si>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</si>
  <si>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</si>
  <si>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</si>
  <si>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</si>
  <si>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</si>
  <si>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</si>
  <si>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</si>
  <si>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</si>
  <si>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</si>
  <si>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</si>
  <si>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</si>
  <si>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</si>
  <si>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</si>
  <si>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</si>
  <si>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</si>
  <si>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</si>
  <si>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</si>
  <si>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</si>
  <si>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</si>
  <si>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</si>
  <si>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</si>
  <si>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</si>
  <si>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</si>
  <si>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</si>
  <si>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</si>
  <si>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</si>
  <si>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</si>
  <si>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</si>
  <si>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</si>
  <si>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</si>
  <si>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</si>
  <si>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</si>
  <si>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</si>
  <si>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</si>
  <si>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</si>
  <si>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</si>
  <si>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</si>
  <si>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</si>
  <si>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</si>
  <si>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</si>
  <si>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</si>
  <si>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</si>
  <si>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</si>
  <si>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</si>
  <si>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</si>
  <si>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</si>
  <si>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</si>
  <si>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</si>
  <si>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</si>
  <si>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</si>
  <si>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</si>
  <si>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</si>
  <si>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</si>
  <si>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</si>
  <si>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</si>
  <si>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</si>
  <si>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</si>
  <si>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</si>
  <si>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</si>
  <si>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</si>
  <si>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</si>
  <si>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</si>
  <si>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</si>
  <si>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</si>
  <si>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</si>
  <si>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</si>
  <si>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</si>
  <si>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</si>
  <si>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</si>
  <si>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</si>
  <si>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</si>
  <si>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</si>
  <si>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</si>
  <si>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</si>
  <si>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</si>
  <si>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</si>
  <si>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</si>
  <si>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</si>
  <si>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</si>
  <si>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</si>
  <si>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</si>
  <si>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</si>
  <si>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</si>
  <si>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</si>
  <si>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</si>
  <si>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</si>
  <si>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</si>
  <si>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</si>
  <si>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</si>
  <si>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</si>
  <si>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</si>
  <si>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</si>
  <si>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</si>
  <si>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</si>
  <si>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</si>
  <si>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</si>
  <si>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</si>
  <si>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</si>
  <si>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</si>
  <si>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</si>
  <si>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</si>
  <si>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</si>
  <si>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</si>
  <si>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</si>
  <si>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</si>
  <si>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</si>
  <si>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</si>
  <si>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</si>
  <si>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</si>
  <si>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</si>
  <si>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</si>
  <si>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</si>
  <si>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</si>
  <si>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</si>
  <si>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</si>
  <si>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</si>
  <si>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</si>
  <si>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</si>
  <si>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</si>
  <si>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</si>
  <si>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</si>
  <si>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</si>
  <si>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</si>
  <si>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</si>
  <si>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</si>
  <si>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</si>
  <si>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</si>
  <si>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</si>
  <si>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</si>
  <si>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</si>
  <si>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</si>
  <si>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</si>
  <si>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</si>
  <si>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</si>
  <si>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</si>
  <si>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</si>
  <si>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</si>
  <si>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</si>
  <si>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</si>
  <si>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</si>
  <si>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</si>
  <si>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</si>
  <si>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</si>
  <si>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</si>
  <si>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</si>
  <si>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</si>
  <si>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</si>
  <si>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</si>
  <si>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</si>
  <si>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</si>
  <si>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</si>
  <si>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</si>
  <si>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</si>
  <si>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</si>
  <si>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</si>
  <si>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</si>
  <si>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</si>
  <si>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</si>
  <si>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</si>
  <si>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</si>
  <si>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</si>
  <si>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</si>
  <si>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</si>
  <si>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</si>
  <si>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</si>
  <si>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</si>
  <si>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</si>
  <si>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</si>
  <si>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</si>
  <si>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</si>
  <si>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</si>
  <si>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</si>
  <si>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</si>
  <si>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</si>
  <si>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</si>
  <si>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</si>
  <si>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</si>
  <si>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</si>
  <si>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</si>
  <si>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</si>
  <si>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</si>
  <si>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</si>
  <si>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</si>
  <si>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</si>
  <si>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</si>
  <si>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</si>
  <si>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</si>
  <si>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</si>
  <si>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</si>
  <si>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</si>
  <si>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</si>
  <si>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</si>
  <si>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</si>
  <si>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</si>
  <si>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</si>
  <si>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</si>
  <si>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</si>
  <si>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</si>
  <si>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</si>
  <si>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</si>
  <si>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</si>
  <si>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</si>
  <si>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</si>
  <si>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</si>
  <si>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</si>
  <si>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</si>
  <si>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</si>
  <si>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</si>
  <si>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</si>
  <si>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</si>
  <si>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</si>
  <si>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</si>
  <si>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</si>
  <si>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</si>
  <si>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</si>
  <si>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</si>
  <si>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</si>
  <si>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</si>
  <si>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</si>
  <si>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</si>
  <si>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</si>
  <si>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</si>
  <si>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</si>
  <si>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</si>
  <si>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</si>
  <si>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</si>
  <si>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</si>
  <si>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</si>
  <si>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</si>
  <si>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</si>
  <si>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</si>
  <si>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</si>
  <si>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</si>
  <si>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</si>
  <si>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</si>
  <si>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</si>
  <si>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</si>
  <si>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</si>
  <si>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</si>
  <si>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</si>
  <si>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</si>
  <si>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</si>
  <si>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</si>
  <si>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</si>
  <si>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</si>
  <si>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</si>
  <si>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</si>
  <si>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</si>
  <si>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</si>
  <si>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</si>
  <si>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</si>
  <si>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</si>
  <si>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</si>
  <si>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</si>
  <si>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</si>
  <si>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</si>
  <si>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</si>
  <si>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</si>
  <si>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</si>
  <si>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</si>
  <si>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</si>
  <si>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</si>
  <si>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</si>
  <si>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</si>
  <si>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</si>
  <si>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</si>
  <si>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</si>
  <si>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</si>
  <si>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</si>
  <si>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</si>
  <si>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</si>
  <si>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</si>
  <si>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</si>
  <si>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</si>
  <si>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</si>
  <si>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</si>
  <si>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</si>
  <si>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</si>
  <si>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</si>
  <si>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</si>
  <si>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</si>
  <si>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</si>
  <si>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</si>
  <si>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</si>
  <si>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</si>
  <si>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</si>
  <si>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</si>
  <si>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</si>
  <si>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</si>
  <si>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</si>
  <si>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</si>
  <si>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</si>
  <si>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</si>
  <si>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</si>
  <si>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</si>
  <si>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</si>
  <si>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</si>
  <si>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</si>
  <si>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</si>
  <si>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</si>
  <si>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</si>
  <si>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</si>
  <si>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</si>
  <si>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</si>
  <si>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</si>
  <si>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</si>
  <si>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</si>
  <si>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</si>
  <si>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</si>
  <si>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</si>
  <si>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</si>
  <si>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</si>
  <si>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</si>
  <si>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</si>
  <si>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</si>
  <si>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</si>
  <si>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</si>
  <si>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</si>
  <si>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</si>
  <si>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</si>
  <si>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</si>
  <si>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</si>
  <si>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</si>
  <si>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</si>
  <si>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</si>
  <si>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</si>
  <si>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</si>
  <si>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</si>
  <si>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</si>
  <si>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</si>
  <si>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</si>
  <si>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</si>
  <si>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</si>
  <si>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</si>
  <si>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</si>
  <si>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</si>
  <si>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</si>
  <si>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</si>
  <si>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</si>
  <si>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</si>
  <si>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</si>
  <si>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</si>
  <si>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</si>
  <si>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</si>
  <si>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</si>
  <si>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</si>
  <si>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</si>
  <si>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</si>
  <si>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</si>
  <si>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</si>
  <si>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</si>
  <si>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</si>
  <si>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</si>
  <si>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</si>
  <si>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</si>
  <si>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</si>
  <si>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</si>
  <si>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</si>
  <si>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</si>
  <si>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</si>
  <si>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</si>
  <si>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</si>
  <si>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</si>
  <si>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</si>
  <si>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</si>
  <si>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</si>
  <si>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</si>
  <si>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</si>
  <si>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</si>
  <si>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</si>
  <si>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</si>
  <si>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</si>
  <si>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</si>
  <si>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</si>
  <si>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</si>
  <si>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</si>
  <si>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</si>
  <si>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</si>
  <si>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</si>
  <si>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</si>
  <si>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</si>
  <si>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</si>
  <si>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</si>
  <si>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</si>
  <si>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</si>
  <si>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</si>
  <si>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</si>
  <si>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</si>
  <si>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</si>
  <si>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</si>
  <si>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</si>
  <si>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</si>
  <si>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</si>
  <si>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</si>
  <si>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</si>
  <si>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</si>
  <si>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</si>
  <si>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</si>
  <si>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</si>
  <si>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</si>
  <si>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</si>
  <si>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</si>
  <si>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</si>
  <si>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</si>
  <si>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</si>
  <si>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</si>
  <si>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</si>
  <si>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</si>
  <si>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</si>
  <si>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</si>
  <si>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</si>
  <si>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</si>
  <si>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</si>
  <si>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</si>
  <si>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</si>
  <si>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</si>
  <si>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</si>
  <si>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</si>
  <si>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</si>
  <si>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</si>
  <si>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</si>
  <si>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</si>
  <si>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</si>
  <si>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</si>
  <si>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</si>
  <si>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</si>
  <si>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</si>
  <si>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</si>
  <si>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</si>
  <si>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</si>
  <si>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</si>
  <si>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</si>
  <si>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</si>
  <si>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</si>
  <si>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</si>
  <si>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</si>
  <si>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</si>
  <si>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</si>
  <si>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</si>
  <si>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</si>
  <si>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</si>
  <si>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</si>
  <si>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</si>
  <si>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</si>
  <si>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</si>
  <si>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</si>
  <si>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</si>
  <si>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</si>
  <si>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</si>
  <si>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</si>
  <si>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</si>
  <si>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</si>
  <si>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</si>
  <si>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</si>
  <si>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</si>
  <si>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</si>
  <si>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</si>
  <si>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</si>
  <si>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</si>
  <si>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</si>
  <si>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</si>
  <si>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</si>
  <si>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</si>
  <si>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</si>
  <si>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</si>
  <si>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</si>
  <si>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</si>
  <si>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</si>
  <si>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</si>
  <si>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</si>
  <si>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</si>
  <si>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</si>
  <si>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</si>
  <si>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</si>
  <si>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</si>
  <si>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</si>
  <si>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</si>
  <si>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</si>
  <si>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</si>
  <si>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</si>
  <si>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</si>
  <si>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</si>
  <si>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</si>
  <si>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</si>
  <si>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</si>
  <si>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</si>
  <si>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</si>
  <si>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</si>
  <si>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</si>
  <si>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</si>
  <si>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</si>
  <si>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</si>
  <si>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</si>
  <si>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</si>
  <si>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</si>
  <si>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</si>
  <si>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</si>
  <si>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</si>
  <si>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</si>
  <si>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</si>
  <si>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</si>
  <si>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</si>
  <si>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</si>
  <si>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</si>
  <si>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</si>
  <si>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</si>
  <si>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</si>
  <si>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</si>
  <si>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</si>
  <si>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</si>
  <si>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</si>
  <si>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</si>
  <si>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</si>
  <si>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</si>
  <si>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</si>
  <si>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</si>
  <si>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</si>
  <si>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</si>
  <si>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</si>
  <si>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</si>
  <si>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</si>
  <si>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</si>
  <si>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</si>
  <si>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</si>
  <si>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</si>
  <si>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</si>
  <si>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</si>
  <si>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</si>
  <si>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</si>
  <si>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</si>
  <si>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</si>
  <si>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</si>
  <si>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</si>
  <si>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</si>
  <si>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</si>
  <si>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</si>
  <si>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</si>
  <si>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</si>
  <si>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</si>
  <si>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</si>
  <si>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</si>
  <si>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</si>
  <si>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</si>
  <si>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</si>
  <si>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</si>
  <si>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</si>
  <si>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</si>
  <si>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</si>
  <si>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</si>
  <si>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</si>
  <si>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</si>
  <si>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</si>
  <si>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</si>
  <si>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</si>
  <si>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</si>
  <si>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</si>
  <si>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</si>
  <si>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</si>
  <si>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</si>
  <si>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</si>
  <si>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</si>
  <si>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</si>
  <si>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</si>
  <si>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</si>
  <si>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</si>
  <si>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</si>
  <si>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</si>
  <si>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</si>
  <si>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</si>
  <si>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</si>
  <si>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</si>
  <si>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</si>
  <si>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</si>
  <si>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</si>
  <si>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</si>
  <si>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</si>
  <si>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</si>
  <si>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</si>
  <si>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</si>
  <si>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</si>
  <si>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</si>
  <si>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</si>
  <si>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</si>
  <si>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</si>
  <si>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</si>
  <si>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</si>
  <si>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</si>
  <si>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</si>
  <si>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</si>
  <si>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</si>
  <si>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</si>
  <si>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</si>
  <si>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</si>
  <si>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</si>
  <si>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</si>
  <si>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</si>
  <si>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</si>
  <si>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</si>
  <si>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</si>
  <si>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</si>
  <si>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</si>
  <si>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</si>
  <si>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</si>
  <si>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</si>
  <si>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</si>
  <si>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</si>
  <si>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</si>
  <si>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</si>
  <si>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</si>
  <si>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</si>
  <si>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</si>
  <si>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</si>
  <si>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</si>
  <si>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</si>
  <si>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</si>
  <si>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</si>
  <si>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</si>
  <si>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</si>
  <si>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</si>
  <si>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</si>
  <si>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</si>
  <si>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</si>
  <si>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</si>
  <si>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</si>
  <si>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</si>
  <si>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</si>
  <si>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</si>
  <si>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</si>
  <si>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</si>
  <si>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</si>
  <si>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</si>
  <si>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</si>
  <si>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</si>
  <si>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</si>
  <si>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</si>
  <si>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</si>
  <si>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</si>
  <si>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</si>
  <si>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</si>
  <si>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</si>
  <si>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</si>
  <si>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</si>
  <si>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</si>
  <si>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</si>
  <si>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</si>
  <si>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</si>
  <si>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</si>
  <si>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</si>
  <si>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</si>
  <si>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</si>
  <si>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</si>
  <si>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</si>
  <si>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</si>
  <si>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</si>
  <si>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</si>
  <si>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</si>
  <si>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</si>
  <si>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</si>
  <si>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</si>
  <si>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</si>
  <si>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</si>
  <si>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</si>
  <si>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</si>
  <si>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</si>
  <si>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</si>
  <si>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</si>
  <si>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</si>
  <si>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</si>
  <si>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</si>
  <si>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</si>
  <si>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</si>
  <si>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</si>
  <si>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</si>
  <si>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</si>
  <si>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</si>
  <si>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</si>
  <si>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</si>
  <si>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</si>
  <si>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</si>
  <si>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</si>
  <si>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</si>
  <si>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</si>
  <si>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</si>
  <si>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</si>
  <si>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</si>
  <si>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</si>
  <si>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</si>
  <si>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</si>
  <si>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</si>
  <si>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</si>
  <si>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</si>
  <si>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</si>
  <si>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</si>
  <si>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</si>
  <si>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</si>
  <si>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</si>
  <si>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</si>
  <si>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</si>
  <si>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</si>
  <si>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</si>
  <si>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</si>
  <si>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</si>
  <si>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</si>
  <si>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</si>
  <si>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</si>
  <si>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</si>
  <si>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</si>
  <si>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</si>
  <si>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</si>
  <si>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</si>
  <si>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</si>
  <si>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</si>
  <si>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</si>
  <si>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</si>
  <si>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</si>
  <si>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</si>
  <si>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</si>
  <si>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</si>
  <si>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</si>
  <si>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</si>
  <si>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</si>
  <si>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</si>
  <si>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</si>
  <si>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</si>
  <si>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</si>
  <si>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</si>
  <si>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</si>
  <si>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</si>
  <si>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</si>
  <si>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</si>
  <si>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</si>
  <si>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</si>
  <si>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</si>
  <si>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</si>
  <si>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</si>
  <si>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</si>
  <si>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</si>
  <si>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</si>
  <si>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</si>
  <si>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</si>
  <si>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</si>
  <si>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</si>
  <si>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</si>
  <si>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</si>
  <si>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</si>
  <si>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</si>
  <si>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</si>
  <si>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</si>
  <si>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</si>
  <si>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</si>
  <si>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</si>
  <si>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</si>
  <si>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</si>
  <si>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</si>
  <si>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</si>
  <si>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</si>
  <si>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</si>
  <si>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</si>
  <si>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</si>
  <si>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</si>
  <si>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</si>
  <si>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</si>
  <si>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</si>
  <si>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</si>
  <si>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</si>
  <si>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</si>
  <si>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</si>
  <si>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</si>
  <si>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</si>
  <si>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</si>
  <si>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</si>
  <si>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</si>
  <si>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</si>
  <si>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</si>
  <si>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</si>
  <si>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</si>
  <si>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</si>
  <si>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</si>
  <si>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</si>
  <si>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</si>
  <si>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</si>
  <si>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</si>
  <si>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</si>
  <si>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</si>
  <si>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</si>
  <si>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</si>
  <si>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</si>
  <si>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</si>
  <si>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</si>
  <si>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</si>
  <si>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</si>
  <si>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</si>
  <si>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</si>
  <si>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</si>
  <si>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</si>
  <si>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</si>
  <si>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</si>
  <si>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</si>
  <si>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</si>
  <si>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</si>
  <si>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</si>
  <si>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</si>
  <si>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</si>
  <si>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</si>
  <si>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</si>
  <si>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</si>
  <si>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</si>
  <si>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</si>
  <si>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</si>
  <si>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</si>
  <si>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</si>
  <si>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</si>
  <si>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</si>
  <si>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</si>
  <si>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</si>
  <si>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</si>
  <si>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</si>
  <si>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</si>
  <si>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</si>
  <si>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</si>
  <si>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</si>
  <si>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</si>
  <si>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</si>
  <si>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</si>
  <si>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</si>
  <si>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</si>
  <si>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</si>
  <si>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</si>
  <si>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</si>
  <si>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</si>
  <si>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</si>
  <si>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</si>
  <si>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</si>
  <si>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</si>
  <si>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</si>
  <si>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</si>
  <si>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</si>
  <si>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</si>
  <si>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</si>
  <si>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</si>
  <si>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</si>
  <si>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</si>
  <si>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</si>
  <si>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</si>
  <si>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</si>
  <si>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</si>
  <si>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</si>
  <si>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</si>
  <si>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</si>
  <si>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</si>
  <si>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</si>
  <si>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</si>
  <si>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</si>
  <si>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</si>
  <si>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</si>
  <si>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</si>
  <si>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</si>
  <si>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</si>
  <si>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</si>
  <si>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</si>
  <si>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</si>
  <si>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</si>
  <si>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</si>
  <si>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</si>
  <si>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</si>
  <si>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</si>
  <si>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</si>
  <si>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</si>
  <si>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</si>
  <si>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</si>
  <si>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</si>
  <si>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</si>
  <si>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</si>
  <si>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</si>
  <si>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</si>
  <si>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</si>
  <si>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</si>
  <si>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</si>
  <si>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</si>
  <si>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</si>
  <si>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</si>
  <si>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</si>
  <si>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</si>
  <si>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</si>
  <si>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</si>
  <si>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</si>
  <si>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</si>
  <si>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</si>
  <si>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</si>
  <si>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</si>
  <si>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</si>
  <si>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</si>
  <si>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</si>
  <si>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</si>
  <si>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</si>
  <si>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</si>
  <si>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</si>
  <si>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</si>
  <si>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</si>
  <si>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</si>
  <si>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</si>
  <si>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</si>
  <si>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</si>
  <si>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</si>
  <si>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</si>
  <si>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</si>
  <si>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</si>
  <si>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</si>
  <si>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</si>
  <si>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</si>
  <si>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</si>
  <si>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</si>
  <si>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</si>
  <si>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</si>
  <si>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</si>
  <si>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</si>
  <si>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</si>
  <si>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</si>
  <si>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</si>
  <si>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</si>
  <si>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</si>
  <si>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</si>
  <si>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</si>
  <si>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</si>
  <si>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</si>
  <si>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</si>
  <si>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</si>
  <si>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</si>
  <si>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</si>
  <si>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</si>
  <si>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</si>
  <si>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</si>
  <si>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</si>
  <si>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</si>
  <si>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</si>
  <si>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</si>
  <si>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</si>
  <si>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</si>
  <si>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</si>
  <si>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</si>
  <si>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</si>
  <si>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</si>
  <si>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</si>
  <si>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</si>
  <si>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</si>
  <si>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</si>
  <si>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</si>
  <si>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</si>
  <si>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</si>
  <si>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</si>
  <si>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</si>
  <si>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</si>
  <si>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</si>
  <si>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</si>
  <si>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</si>
  <si>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</si>
  <si>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</si>
  <si>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</si>
  <si>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</si>
  <si>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</si>
  <si>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</si>
  <si>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</si>
  <si>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</si>
  <si>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</si>
  <si>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</si>
  <si>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</si>
  <si>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</si>
  <si>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</si>
  <si>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</si>
  <si>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</si>
  <si>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</si>
  <si>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</si>
  <si>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</si>
  <si>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</si>
  <si>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</si>
  <si>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</si>
  <si>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</si>
  <si>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</si>
  <si>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</si>
  <si>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</si>
  <si>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</si>
  <si>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</si>
  <si>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</si>
  <si>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</si>
  <si>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</si>
  <si>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</si>
  <si>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</si>
  <si>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</si>
  <si>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</si>
  <si>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</si>
  <si>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</si>
  <si>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</si>
  <si>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</si>
  <si>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</si>
  <si>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</si>
  <si>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</si>
  <si>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</si>
  <si>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</si>
  <si>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</si>
  <si>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</si>
  <si>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</si>
  <si>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</si>
  <si>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</si>
  <si>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</si>
  <si>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</si>
  <si>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</si>
  <si>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</si>
  <si>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</si>
  <si>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</si>
  <si>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</si>
  <si>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</si>
  <si>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</si>
  <si>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</si>
  <si>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</si>
  <si>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</si>
  <si>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</si>
  <si>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</si>
  <si>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</si>
  <si>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</si>
  <si>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</si>
  <si>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</si>
  <si>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</si>
  <si>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</si>
  <si>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</si>
  <si>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</si>
  <si>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</si>
  <si>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</si>
  <si>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</si>
  <si>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</si>
  <si>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</si>
  <si>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</si>
  <si>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</si>
  <si>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</si>
  <si>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</si>
  <si>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</si>
  <si>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</si>
  <si>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</si>
  <si>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</si>
  <si>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</si>
  <si>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</si>
  <si>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</si>
  <si>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</si>
  <si>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</si>
  <si>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</si>
  <si>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</si>
  <si>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</si>
  <si>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</si>
  <si>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</si>
  <si>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</si>
  <si>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</si>
  <si>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</si>
  <si>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</si>
  <si>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</si>
  <si>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</si>
  <si>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</si>
  <si>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</si>
  <si>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</si>
  <si>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</si>
  <si>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</si>
  <si>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</si>
  <si>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</si>
  <si>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</si>
  <si>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</si>
  <si>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</si>
  <si>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</si>
  <si>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</si>
  <si>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</si>
  <si>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</si>
  <si>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</si>
  <si>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</si>
  <si>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</si>
  <si>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</si>
  <si>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</si>
  <si>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</si>
  <si>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</si>
  <si>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</si>
  <si>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</si>
  <si>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</si>
  <si>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</si>
  <si>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</si>
  <si>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</si>
  <si>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</si>
  <si>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</si>
  <si>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</si>
  <si>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</si>
  <si>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</si>
  <si>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</si>
  <si>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</si>
  <si>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</si>
  <si>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</si>
  <si>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</si>
  <si>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</si>
  <si>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</si>
  <si>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</si>
  <si>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</si>
  <si>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</si>
  <si>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</si>
  <si>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</si>
  <si>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</si>
  <si>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</si>
  <si>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</si>
  <si>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</si>
  <si>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</si>
  <si>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</si>
  <si>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</si>
  <si>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</si>
  <si>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</si>
  <si>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</si>
  <si>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</si>
  <si>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</si>
  <si>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</si>
  <si>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</si>
  <si>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</si>
  <si>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</si>
  <si>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</si>
  <si>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</si>
  <si>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</si>
  <si>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</si>
  <si>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</si>
  <si>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</si>
  <si>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</si>
  <si>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</si>
  <si>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</si>
  <si>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</si>
  <si>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</si>
  <si>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</si>
  <si>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</si>
  <si>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</si>
  <si>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</si>
  <si>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</si>
  <si>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</si>
  <si>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</si>
  <si>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</si>
  <si>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</si>
  <si>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</si>
  <si>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</si>
  <si>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</si>
  <si>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</si>
  <si>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</si>
  <si>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</si>
  <si>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</si>
  <si>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</si>
  <si>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</si>
  <si>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</si>
  <si>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</si>
  <si>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</si>
  <si>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</si>
  <si>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</si>
  <si>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</si>
  <si>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</si>
  <si>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</si>
  <si>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</si>
  <si>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</si>
  <si>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</si>
  <si>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</si>
  <si>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</si>
  <si>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</si>
  <si>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</si>
  <si>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</si>
  <si>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</si>
  <si>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</si>
  <si>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</si>
  <si>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</si>
  <si>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</si>
  <si>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</si>
  <si>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</si>
  <si>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</si>
  <si>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</si>
  <si>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</si>
  <si>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</si>
  <si>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</si>
  <si>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</si>
  <si>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</si>
  <si>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</si>
  <si>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</si>
  <si>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</si>
  <si>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</si>
  <si>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</si>
  <si>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</si>
  <si>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</si>
  <si>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</si>
  <si>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</si>
  <si>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</si>
  <si>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</si>
  <si>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</si>
  <si>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</si>
  <si>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</si>
  <si>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</si>
  <si>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</si>
  <si>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</si>
  <si>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</si>
  <si>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</si>
  <si>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</si>
  <si>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</si>
  <si>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</si>
  <si>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</si>
  <si>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</si>
  <si>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</si>
  <si>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</si>
  <si>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</si>
  <si>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</si>
  <si>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</si>
  <si>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</si>
  <si>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</si>
  <si>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</si>
  <si>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</si>
  <si>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</si>
  <si>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</si>
  <si>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</si>
  <si>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</si>
  <si>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</si>
  <si>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</si>
  <si>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</si>
  <si>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</si>
  <si>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</si>
  <si>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</si>
  <si>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</si>
  <si>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</si>
  <si>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</si>
  <si>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</si>
  <si>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</si>
  <si>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</si>
  <si>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</si>
  <si>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</si>
  <si>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</si>
  <si>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</si>
  <si>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</si>
  <si>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</si>
  <si>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</si>
  <si>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</si>
  <si>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</si>
  <si>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</si>
  <si>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</si>
  <si>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</si>
  <si>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</si>
  <si>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</si>
  <si>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</si>
  <si>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</si>
  <si>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</si>
  <si>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</si>
  <si>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</si>
  <si>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</si>
  <si>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</si>
  <si>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</si>
  <si>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</si>
  <si>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</si>
  <si>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</si>
  <si>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</si>
  <si>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</si>
  <si>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</si>
  <si>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</si>
  <si>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</si>
  <si>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</si>
  <si>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</si>
  <si>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</si>
  <si>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</si>
  <si>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</si>
  <si>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</si>
  <si>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</si>
  <si>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</si>
  <si>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</si>
  <si>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</si>
  <si>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</si>
  <si>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</si>
  <si>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</si>
  <si>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</si>
  <si>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</si>
  <si>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</si>
  <si>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</si>
  <si>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</si>
  <si>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</si>
  <si>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</si>
  <si>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</si>
  <si>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</si>
  <si>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</si>
  <si>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</si>
  <si>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</si>
  <si>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</si>
  <si>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</si>
  <si>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</si>
  <si>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</si>
  <si>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</si>
  <si>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</si>
  <si>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</si>
  <si>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</si>
  <si>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</si>
  <si>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</si>
  <si>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</si>
  <si>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</si>
  <si>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</si>
  <si>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</si>
  <si>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</si>
  <si>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</si>
  <si>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</si>
  <si>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</si>
  <si>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</si>
  <si>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</si>
  <si>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</si>
  <si>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</si>
  <si>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</si>
  <si>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</si>
  <si>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</si>
  <si>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</si>
  <si>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</si>
  <si>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</si>
  <si>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</si>
  <si>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</si>
  <si>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</si>
  <si>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</si>
  <si>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</si>
  <si>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</si>
  <si>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</si>
  <si>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</si>
  <si>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</si>
  <si>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</si>
  <si>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</si>
  <si>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</si>
  <si>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</si>
  <si>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</si>
  <si>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</si>
  <si>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</si>
  <si>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</si>
  <si>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</si>
  <si>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</si>
  <si>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</si>
  <si>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</si>
  <si>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</si>
  <si>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</si>
  <si>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</si>
  <si>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</si>
  <si>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</si>
  <si>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</si>
  <si>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</si>
  <si>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</si>
  <si>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</si>
  <si>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</si>
  <si>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</si>
  <si>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</si>
  <si>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</si>
  <si>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</si>
  <si>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</si>
  <si>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</si>
  <si>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</si>
  <si>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</si>
  <si>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</si>
  <si>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</si>
  <si>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</si>
  <si>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</si>
  <si>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</si>
  <si>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</si>
  <si>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</si>
  <si>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</si>
  <si>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</si>
  <si>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</si>
  <si>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</si>
  <si>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</si>
  <si>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</si>
  <si>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</si>
  <si>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</si>
  <si>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</si>
  <si>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</si>
  <si>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</si>
  <si>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</si>
  <si>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</si>
  <si>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</si>
  <si>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</si>
  <si>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</si>
  <si>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</si>
  <si>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</si>
  <si>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</si>
  <si>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</si>
  <si>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</si>
  <si>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</si>
  <si>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</si>
  <si>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</si>
  <si>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</si>
  <si>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</si>
  <si>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</si>
  <si>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</si>
  <si>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</si>
  <si>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</si>
  <si>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</si>
  <si>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</si>
  <si>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</si>
  <si>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</si>
  <si>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</si>
  <si>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</si>
  <si>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</si>
  <si>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</si>
  <si>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</si>
  <si>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</si>
  <si>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</si>
  <si>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</si>
  <si>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</si>
  <si>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</si>
  <si>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</si>
  <si>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</si>
  <si>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</si>
  <si>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</si>
  <si>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</si>
  <si>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</si>
  <si>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</si>
  <si>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</si>
  <si>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</si>
  <si>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</si>
  <si>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</si>
  <si>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</si>
  <si>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</si>
  <si>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</si>
  <si>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</si>
  <si>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</si>
  <si>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</si>
  <si>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</si>
  <si>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</si>
  <si>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</si>
  <si>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</si>
  <si>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</si>
  <si>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</si>
  <si>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</si>
  <si>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</si>
  <si>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</si>
  <si>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</si>
  <si>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</si>
  <si>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</si>
  <si>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</si>
  <si>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</si>
  <si>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</si>
  <si>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</si>
  <si>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</si>
  <si>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</si>
  <si>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</si>
  <si>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</si>
  <si>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</si>
  <si>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</si>
  <si>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</si>
  <si>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</si>
  <si>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</si>
  <si>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</si>
  <si>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</si>
  <si>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</si>
  <si>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</si>
  <si>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</si>
  <si>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</si>
  <si>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</si>
  <si>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</si>
  <si>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</si>
  <si>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</si>
  <si>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</si>
  <si>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</si>
  <si>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</si>
  <si>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</si>
  <si>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</si>
  <si>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</si>
  <si>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</si>
  <si>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</si>
  <si>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</si>
  <si>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</si>
  <si>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</si>
  <si>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</si>
  <si>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</si>
  <si>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</si>
  <si>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</si>
  <si>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</si>
  <si>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</si>
  <si>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</si>
  <si>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</si>
  <si>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</si>
  <si>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</si>
  <si>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</si>
  <si>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</si>
  <si>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</si>
  <si>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</si>
  <si>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</si>
  <si>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</si>
  <si>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</si>
  <si>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</si>
  <si>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</si>
  <si>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</si>
  <si>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</si>
  <si>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</si>
  <si>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</si>
  <si>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</si>
  <si>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</si>
  <si>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</si>
  <si>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</si>
  <si>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</si>
  <si>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</si>
  <si>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</si>
  <si>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</si>
  <si>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</si>
  <si>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</si>
  <si>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</si>
  <si>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</si>
  <si>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</si>
  <si>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</si>
  <si>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</si>
  <si>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</si>
  <si>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</si>
  <si>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</si>
  <si>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</si>
  <si>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</si>
  <si>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</si>
  <si>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</si>
  <si>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</si>
  <si>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</si>
  <si>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</si>
  <si>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</si>
  <si>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</si>
  <si>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</si>
  <si>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</si>
  <si>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</si>
  <si>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</si>
  <si>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</si>
  <si>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</si>
  <si>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</si>
  <si>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</si>
  <si>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</si>
  <si>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</si>
  <si>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</si>
  <si>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</si>
  <si>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</si>
  <si>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</si>
  <si>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</si>
  <si>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</si>
  <si>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</si>
  <si>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</si>
  <si>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</si>
  <si>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</si>
  <si>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</si>
  <si>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</si>
  <si>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</si>
  <si>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</si>
  <si>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</si>
  <si>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</si>
  <si>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</si>
  <si>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</si>
  <si>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</si>
  <si>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</si>
  <si>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</si>
  <si>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</si>
  <si>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</si>
  <si>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</si>
  <si>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</si>
  <si>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</si>
  <si>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</si>
  <si>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</si>
  <si>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</si>
  <si>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</si>
  <si>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</si>
  <si>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</si>
  <si>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</si>
  <si>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</si>
  <si>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</si>
  <si>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</si>
  <si>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</si>
  <si>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</si>
  <si>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</si>
  <si>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</si>
  <si>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</si>
  <si>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</si>
  <si>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</si>
  <si>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</si>
  <si>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</si>
  <si>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</si>
  <si>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</si>
  <si>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</si>
  <si>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</si>
  <si>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</si>
  <si>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</si>
  <si>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</si>
  <si>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</si>
  <si>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</si>
  <si>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</si>
  <si>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</si>
  <si>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</si>
  <si>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</si>
  <si>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</si>
  <si>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</si>
  <si>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</si>
  <si>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</si>
  <si>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</si>
  <si>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</si>
  <si>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</si>
  <si>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</si>
  <si>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</si>
  <si>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</si>
  <si>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</si>
  <si>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</si>
  <si>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</si>
  <si>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</si>
  <si>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</si>
  <si>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</si>
  <si>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</si>
  <si>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</si>
  <si>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</si>
  <si>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</si>
  <si>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</si>
  <si>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</si>
  <si>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</si>
  <si>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</si>
  <si>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</si>
  <si>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</si>
  <si>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</si>
  <si>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</si>
  <si>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</si>
  <si>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</si>
  <si>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</si>
  <si>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</si>
  <si>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</si>
  <si>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</si>
  <si>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</si>
  <si>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</si>
  <si>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</si>
  <si>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</si>
  <si>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</si>
  <si>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</si>
  <si>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</si>
  <si>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</si>
  <si>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</si>
  <si>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</si>
  <si>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</si>
  <si>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</si>
  <si>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</si>
  <si>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</si>
  <si>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</si>
  <si>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</si>
  <si>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</si>
  <si>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</si>
  <si>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</si>
  <si>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</si>
  <si>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</si>
  <si>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</si>
  <si>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</si>
  <si>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</si>
  <si>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</si>
  <si>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</si>
  <si>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</si>
  <si>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</si>
  <si>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</si>
  <si>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</si>
  <si>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</si>
  <si>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</si>
  <si>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</si>
  <si>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</si>
  <si>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</si>
  <si>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</si>
  <si>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</si>
  <si>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</si>
  <si>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</si>
  <si>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</si>
  <si>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</si>
  <si>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</si>
  <si>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</si>
  <si>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</si>
  <si>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</si>
  <si>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</si>
  <si>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</si>
  <si>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</si>
  <si>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</si>
  <si>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</si>
  <si>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</si>
  <si>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</si>
  <si>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</si>
  <si>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</si>
  <si>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</si>
  <si>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</si>
  <si>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</si>
  <si>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</si>
  <si>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</si>
  <si>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</si>
  <si>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</si>
  <si>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</si>
  <si>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</si>
  <si>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</si>
  <si>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</si>
  <si>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</si>
  <si>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</si>
  <si>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</si>
  <si>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</si>
  <si>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</si>
  <si>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</si>
  <si>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</si>
  <si>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</si>
  <si>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</si>
  <si>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</si>
  <si>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</si>
  <si>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</si>
  <si>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</si>
  <si>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</si>
  <si>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</si>
  <si>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</si>
  <si>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</si>
  <si>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</si>
  <si>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</si>
  <si>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</si>
  <si>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</si>
  <si>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</si>
  <si>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</si>
  <si>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</si>
  <si>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</si>
  <si>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</si>
  <si>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</si>
  <si>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</si>
  <si>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</si>
  <si>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</si>
  <si>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</si>
  <si>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</si>
  <si>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</si>
  <si>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</si>
  <si>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</si>
  <si>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</si>
  <si>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</si>
  <si>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</si>
  <si>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</si>
  <si>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</si>
  <si>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</si>
  <si>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</si>
  <si>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</si>
  <si>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</si>
  <si>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</si>
  <si>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</si>
  <si>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</si>
  <si>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</si>
  <si>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</si>
  <si>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</si>
  <si>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</si>
  <si>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</si>
  <si>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</si>
  <si>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</si>
  <si>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</si>
  <si>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</si>
  <si>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</si>
  <si>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</si>
  <si>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</si>
  <si>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</si>
  <si>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</si>
  <si>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</si>
  <si>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</si>
  <si>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</si>
  <si>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</si>
  <si>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</si>
  <si>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</si>
  <si>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</si>
  <si>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</si>
  <si>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</si>
  <si>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</si>
  <si>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</si>
  <si>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</si>
  <si>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</si>
  <si>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</si>
  <si>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</si>
  <si>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</si>
  <si>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</si>
  <si>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</si>
  <si>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</si>
  <si>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</si>
  <si>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</si>
  <si>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</si>
  <si>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</si>
  <si>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</si>
  <si>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</si>
  <si>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</si>
  <si>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</si>
  <si>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</si>
  <si>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</si>
  <si>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</si>
  <si>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</si>
  <si>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</si>
  <si>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</si>
  <si>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</si>
  <si>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</si>
  <si>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</si>
  <si>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</si>
  <si>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</si>
  <si>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</si>
  <si>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</si>
  <si>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</si>
  <si>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</si>
  <si>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</si>
  <si>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</si>
  <si>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</si>
  <si>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</si>
  <si>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</si>
  <si>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</si>
  <si>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</si>
  <si>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</si>
  <si>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</si>
  <si>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</si>
  <si>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</si>
  <si>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</si>
  <si>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</si>
  <si>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</si>
  <si>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</si>
  <si>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</si>
  <si>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</si>
  <si>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</si>
  <si>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</si>
  <si>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</si>
  <si>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</si>
  <si>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</si>
  <si>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</si>
  <si>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</si>
  <si>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</si>
  <si>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</si>
  <si>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</si>
  <si>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</si>
  <si>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</si>
  <si>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</si>
  <si>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</si>
  <si>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</si>
  <si>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</si>
  <si>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</si>
  <si>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</si>
  <si>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</si>
  <si>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</si>
  <si>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</si>
  <si>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</si>
  <si>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</si>
  <si>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</si>
  <si>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</si>
  <si>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</si>
  <si>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</si>
  <si>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</si>
  <si>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</si>
  <si>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</si>
  <si>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</si>
  <si>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</si>
  <si>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</si>
  <si>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</si>
  <si>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</si>
  <si>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</si>
  <si>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</si>
  <si>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</si>
  <si>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</si>
  <si>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</si>
  <si>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</si>
  <si>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</si>
  <si>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</si>
  <si>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</si>
  <si>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</si>
  <si>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</si>
  <si>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</si>
  <si>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</si>
  <si>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</si>
  <si>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</si>
  <si>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</si>
  <si>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</si>
  <si>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</si>
  <si>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</si>
  <si>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</si>
  <si>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</si>
  <si>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</si>
  <si>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</si>
  <si>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</si>
  <si>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</si>
  <si>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</si>
  <si>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</si>
  <si>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</si>
  <si>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</si>
  <si>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</si>
  <si>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</si>
  <si>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</si>
  <si>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</si>
  <si>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</si>
  <si>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</si>
  <si>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</si>
  <si>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</si>
  <si>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</si>
  <si>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</si>
  <si>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</si>
  <si>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</si>
  <si>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</si>
  <si>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</si>
  <si>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</si>
  <si>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</si>
  <si>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</si>
  <si>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</si>
  <si>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</si>
  <si>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</si>
  <si>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</si>
  <si>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</si>
  <si>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</si>
  <si>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</si>
  <si>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</si>
  <si>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</si>
  <si>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</si>
  <si>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</si>
  <si>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</si>
  <si>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</si>
  <si>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</si>
  <si>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</si>
  <si>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</si>
  <si>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</si>
  <si>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</si>
  <si>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</si>
  <si>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</si>
  <si>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</si>
  <si>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</si>
  <si>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</si>
  <si>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</si>
  <si>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</si>
  <si>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</si>
  <si>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</si>
  <si>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</si>
  <si>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</si>
  <si>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</si>
  <si>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</si>
  <si>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</si>
  <si>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</si>
  <si>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</si>
  <si>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</si>
  <si>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</si>
  <si>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</si>
  <si>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</si>
  <si>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</si>
  <si>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</si>
  <si>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</si>
  <si>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</si>
  <si>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</si>
  <si>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</si>
  <si>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</si>
  <si>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</si>
  <si>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</si>
  <si>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</si>
  <si>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</si>
  <si>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</si>
  <si>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</si>
  <si>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</si>
  <si>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</si>
  <si>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</si>
  <si>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</si>
  <si>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</si>
  <si>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</si>
  <si>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</si>
  <si>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</si>
  <si>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</si>
  <si>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</si>
  <si>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</si>
  <si>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</si>
  <si>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</si>
  <si>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</si>
  <si>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</si>
  <si>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</si>
  <si>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</si>
  <si>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</si>
  <si>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</si>
  <si>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</si>
  <si>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</si>
  <si>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</si>
  <si>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</si>
  <si>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</si>
  <si>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</si>
  <si>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</si>
  <si>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</si>
  <si>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</si>
  <si>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</si>
  <si>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</si>
  <si>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</si>
  <si>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</si>
  <si>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</si>
  <si>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</si>
  <si>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</si>
  <si>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</si>
  <si>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</si>
  <si>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</si>
  <si>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</si>
  <si>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</si>
  <si>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</si>
  <si>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</si>
  <si>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</si>
  <si>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</si>
  <si>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</si>
  <si>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</si>
  <si>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</si>
  <si>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</si>
  <si>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</si>
  <si>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</si>
  <si>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</si>
  <si>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</si>
  <si>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</si>
  <si>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</si>
  <si>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</si>
  <si>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</si>
  <si>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</si>
  <si>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</si>
  <si>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</si>
  <si>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</si>
  <si>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</si>
  <si>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</si>
  <si>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</si>
  <si>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</si>
  <si>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</si>
  <si>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</si>
  <si>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</si>
  <si>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</si>
  <si>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</si>
  <si>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</si>
  <si>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</si>
  <si>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</si>
  <si>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</si>
  <si>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</si>
  <si>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</si>
  <si>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</si>
  <si>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</si>
  <si>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</si>
  <si>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</si>
  <si>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</si>
  <si>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</si>
  <si>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</si>
  <si>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</si>
  <si>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</si>
  <si>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</si>
  <si>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</si>
  <si>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</si>
  <si>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</si>
  <si>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</si>
  <si>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</si>
  <si>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</si>
  <si>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</si>
  <si>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</si>
  <si>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</si>
  <si>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</si>
  <si>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</si>
  <si>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</si>
  <si>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</si>
  <si>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</si>
  <si>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</si>
  <si>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</si>
  <si>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</si>
  <si>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</si>
  <si>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</si>
  <si>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</si>
  <si>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</si>
  <si>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</si>
  <si>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</si>
  <si>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</si>
  <si>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</si>
  <si>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</si>
  <si>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</si>
  <si>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</si>
  <si>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</si>
  <si>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</si>
  <si>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</si>
  <si>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</si>
  <si>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</si>
  <si>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</si>
  <si>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</si>
  <si>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</si>
  <si>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</si>
  <si>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</si>
  <si>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</si>
  <si>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</si>
  <si>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</si>
  <si>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</si>
  <si>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</si>
  <si>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</si>
  <si>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</si>
  <si>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</si>
  <si>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</si>
  <si>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</si>
  <si>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</si>
  <si>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</si>
  <si>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</si>
  <si>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</si>
  <si>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</si>
  <si>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</si>
  <si>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</si>
  <si>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</si>
  <si>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</si>
  <si>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</si>
  <si>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</si>
  <si>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</si>
  <si>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</si>
  <si>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</si>
  <si>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</si>
  <si>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</si>
  <si>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</si>
  <si>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</si>
  <si>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</si>
  <si>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</si>
  <si>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</si>
  <si>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</si>
  <si>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</si>
  <si>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</si>
  <si>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</si>
  <si>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</si>
  <si>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</si>
  <si>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</si>
  <si>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</si>
  <si>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</si>
  <si>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</si>
  <si>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</si>
  <si>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</si>
  <si>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</si>
  <si>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</si>
  <si>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</si>
  <si>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</si>
  <si>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</si>
  <si>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</si>
  <si>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</si>
  <si>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</si>
  <si>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</si>
  <si>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</si>
  <si>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</si>
  <si>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</si>
  <si>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</si>
  <si>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</si>
  <si>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</si>
  <si>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</si>
  <si>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</si>
  <si>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</si>
  <si>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</si>
  <si>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</si>
  <si>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</si>
  <si>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</si>
  <si>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</si>
  <si>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</si>
  <si>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</si>
  <si>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</si>
  <si>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</si>
  <si>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</si>
  <si>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</si>
  <si>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</si>
  <si>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</si>
  <si>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</si>
  <si>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</si>
  <si>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</si>
  <si>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</si>
  <si>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</si>
  <si>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</si>
  <si>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</si>
  <si>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</si>
  <si>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</si>
  <si>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</si>
  <si>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</si>
  <si>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</si>
  <si>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</si>
  <si>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</si>
  <si>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</si>
  <si>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</si>
  <si>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</si>
  <si>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</si>
  <si>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</si>
  <si>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</si>
  <si>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</si>
  <si>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</si>
  <si>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</si>
  <si>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</si>
  <si>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</si>
  <si>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</si>
  <si>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</si>
  <si>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</si>
  <si>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</si>
  <si>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</si>
  <si>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</si>
  <si>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</si>
  <si>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</si>
  <si>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</si>
  <si>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</si>
  <si>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</si>
  <si>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</si>
  <si>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</si>
  <si>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</si>
  <si>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</si>
  <si>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</si>
  <si>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</si>
  <si>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</si>
  <si>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</si>
  <si>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</si>
  <si>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</si>
  <si>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</si>
  <si>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</si>
  <si>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</si>
  <si>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</si>
  <si>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</si>
  <si>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</si>
  <si>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</si>
  <si>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</si>
  <si>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</si>
  <si>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</si>
  <si>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</si>
  <si>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</si>
  <si>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</si>
  <si>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</si>
  <si>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</si>
  <si>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</si>
  <si>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</si>
  <si>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</si>
  <si>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</si>
  <si>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</si>
  <si>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</si>
  <si>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</si>
  <si>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</si>
  <si>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</si>
  <si>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</si>
  <si>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</si>
  <si>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</si>
  <si>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</si>
  <si>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</si>
  <si>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</si>
  <si>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</si>
  <si>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</si>
  <si>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</si>
  <si>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</si>
  <si>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</si>
  <si>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</si>
  <si>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</si>
  <si>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</si>
  <si>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</si>
  <si>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</si>
  <si>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</si>
  <si>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</si>
  <si>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</si>
  <si>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</si>
  <si>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</si>
  <si>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</si>
  <si>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</si>
  <si>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</si>
  <si>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</si>
  <si>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</si>
  <si>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</si>
  <si>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</si>
  <si>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</si>
  <si>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</si>
  <si>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</si>
  <si>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</si>
  <si>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</si>
  <si>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</si>
  <si>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</si>
  <si>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</si>
  <si>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</si>
  <si>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</si>
  <si>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</si>
  <si>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</si>
  <si>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</si>
  <si>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</si>
  <si>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</si>
  <si>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</si>
  <si>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</si>
  <si>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</si>
  <si>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</si>
  <si>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</si>
  <si>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</si>
  <si>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</si>
  <si>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</si>
  <si>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</si>
  <si>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</si>
  <si>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</si>
  <si>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</si>
  <si>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</si>
  <si>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</si>
  <si>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</si>
  <si>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</si>
  <si>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</si>
  <si>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</si>
  <si>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</si>
  <si>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</si>
  <si>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</si>
  <si>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</si>
  <si>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</si>
  <si>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</si>
  <si>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</si>
  <si>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</si>
  <si>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</si>
  <si>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</si>
  <si>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</si>
  <si>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</si>
  <si>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</si>
  <si>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</si>
  <si>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</si>
  <si>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</si>
  <si>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</si>
  <si>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</si>
  <si>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</si>
  <si>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</si>
  <si>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</si>
  <si>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</si>
  <si>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</si>
  <si>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</si>
  <si>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</si>
  <si>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</si>
  <si>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</si>
  <si>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</si>
  <si>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</si>
  <si>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</si>
  <si>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</si>
  <si>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</si>
  <si>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</si>
  <si>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</si>
  <si>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</si>
  <si>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</si>
  <si>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</si>
  <si>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</si>
  <si>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</si>
  <si>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</si>
  <si>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</si>
  <si>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</si>
  <si>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</si>
  <si>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</si>
  <si>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</si>
  <si>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</si>
  <si>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</si>
  <si>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</si>
  <si>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</si>
  <si>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</si>
  <si>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</si>
  <si>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</si>
  <si>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</si>
  <si>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</si>
  <si>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</si>
  <si>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</si>
  <si>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</si>
  <si>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</si>
  <si>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</si>
  <si>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</si>
  <si>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</si>
  <si>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</si>
  <si>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</si>
  <si>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</si>
  <si>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</si>
  <si>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</si>
  <si>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</si>
  <si>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</si>
  <si>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</si>
  <si>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</si>
  <si>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</si>
  <si>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</si>
  <si>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</si>
  <si>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</si>
  <si>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</si>
  <si>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</si>
  <si>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</si>
  <si>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</si>
  <si>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</si>
  <si>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</si>
  <si>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</si>
  <si>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</si>
  <si>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</si>
  <si>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</si>
  <si>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</si>
  <si>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</si>
  <si>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</si>
  <si>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</si>
  <si>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</si>
  <si>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</si>
  <si>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</si>
  <si>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</si>
  <si>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</si>
  <si>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</si>
  <si>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</si>
  <si>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</si>
  <si>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</si>
  <si>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</si>
  <si>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</si>
  <si>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</si>
  <si>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</si>
  <si>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</si>
  <si>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</si>
  <si>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</si>
  <si>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</si>
  <si>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</si>
  <si>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</si>
  <si>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</si>
  <si>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</si>
  <si>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</si>
  <si>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</si>
  <si>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</si>
  <si>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</si>
  <si>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</si>
  <si>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</si>
  <si>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</si>
  <si>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</si>
  <si>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</si>
  <si>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</si>
  <si>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</si>
  <si>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</si>
  <si>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</si>
  <si>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</si>
  <si>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</si>
  <si>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</si>
  <si>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</si>
  <si>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</si>
  <si>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</si>
  <si>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</si>
  <si>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</si>
  <si>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</si>
  <si>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</si>
  <si>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</si>
  <si>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</si>
  <si>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</si>
  <si>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</si>
  <si>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</si>
  <si>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</si>
  <si>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</si>
  <si>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</si>
  <si>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</si>
  <si>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</si>
  <si>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</si>
  <si>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</si>
  <si>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</si>
  <si>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</si>
  <si>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</si>
  <si>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</si>
  <si>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</si>
  <si>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</si>
  <si>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</si>
  <si>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</si>
  <si>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</si>
  <si>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</si>
  <si>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</si>
  <si>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</si>
  <si>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</si>
  <si>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</si>
  <si>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</si>
  <si>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</si>
  <si>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</si>
  <si>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</si>
  <si>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</si>
  <si>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</si>
  <si>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</si>
  <si>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</si>
  <si>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</si>
  <si>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</si>
  <si>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</si>
  <si>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</si>
  <si>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</si>
  <si>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</si>
  <si>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</si>
  <si>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</si>
  <si>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</si>
  <si>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</si>
  <si>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</si>
  <si>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</si>
  <si>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</si>
  <si>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</si>
  <si>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</si>
  <si>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</si>
  <si>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</si>
  <si>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</si>
  <si>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</si>
  <si>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</si>
  <si>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</si>
  <si>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</si>
  <si>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</si>
  <si>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</si>
  <si>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</si>
  <si>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</si>
  <si>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</si>
  <si>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</si>
  <si>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</si>
  <si>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</si>
  <si>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</si>
  <si>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</si>
  <si>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</si>
  <si>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</si>
  <si>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</si>
  <si>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</si>
  <si>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</si>
  <si>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</si>
  <si>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</si>
  <si>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</si>
  <si>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</si>
  <si>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</si>
  <si>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</si>
  <si>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</si>
  <si>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</si>
  <si>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</si>
  <si>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</si>
  <si>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</si>
  <si>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</si>
  <si>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</si>
  <si>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</si>
  <si>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</si>
  <si>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</si>
  <si>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</si>
  <si>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</si>
  <si>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</si>
  <si>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</si>
  <si>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</si>
  <si>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</si>
  <si>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</si>
  <si>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</si>
  <si>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</si>
  <si>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</si>
  <si>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</si>
  <si>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</si>
  <si>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</si>
  <si>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</si>
  <si>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</si>
  <si>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</si>
  <si>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</si>
  <si>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</si>
  <si>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</si>
  <si>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</si>
  <si>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</si>
  <si>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</si>
  <si>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</si>
  <si>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</si>
  <si>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</si>
  <si>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</si>
  <si>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</si>
  <si>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</si>
  <si>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</si>
  <si>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</si>
  <si>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</si>
  <si>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</si>
  <si>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</si>
  <si>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</si>
  <si>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</si>
  <si>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</si>
  <si>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</si>
  <si>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</si>
  <si>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</si>
  <si>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</si>
  <si>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</si>
  <si>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</si>
  <si>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</si>
  <si>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</si>
  <si>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</si>
  <si>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</si>
  <si>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</si>
  <si>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</si>
  <si>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</si>
  <si>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</si>
  <si>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</si>
  <si>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</si>
  <si>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</si>
  <si>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</si>
  <si>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</si>
  <si>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</si>
  <si>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</si>
  <si>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</si>
  <si>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</si>
  <si>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</si>
  <si>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</si>
  <si>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</si>
  <si>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</si>
  <si>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</si>
  <si>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</si>
  <si>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</si>
  <si>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</si>
  <si>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</si>
  <si>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</si>
  <si>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</si>
  <si>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</si>
  <si>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</si>
  <si>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</si>
  <si>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</si>
  <si>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</si>
  <si>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</si>
  <si>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</si>
  <si>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</si>
  <si>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</si>
  <si>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</si>
  <si>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</si>
  <si>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</si>
  <si>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</si>
  <si>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</si>
  <si>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</si>
  <si>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</si>
  <si>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</si>
  <si>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</si>
  <si>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</si>
  <si>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</si>
  <si>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</si>
  <si>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</si>
  <si>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</si>
  <si>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</si>
  <si>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</si>
  <si>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</si>
  <si>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</si>
  <si>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</si>
  <si>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</si>
  <si>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</si>
  <si>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</si>
  <si>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</si>
  <si>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</si>
  <si>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</si>
  <si>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</si>
  <si>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</si>
  <si>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</si>
  <si>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</si>
  <si>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</si>
  <si>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</si>
  <si>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</si>
  <si>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</si>
  <si>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</si>
  <si>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</si>
  <si>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</si>
  <si>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</si>
  <si>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</si>
  <si>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</si>
  <si>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</si>
  <si>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</si>
  <si>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</si>
  <si>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</si>
  <si>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</si>
  <si>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</si>
  <si>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</si>
  <si>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</si>
  <si>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</si>
  <si>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</si>
  <si>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</si>
  <si>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</si>
  <si>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</si>
  <si>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</si>
  <si>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</si>
  <si>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</si>
  <si>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</si>
  <si>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</si>
  <si>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</si>
  <si>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</si>
  <si>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</si>
  <si>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</si>
  <si>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</si>
  <si>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</si>
  <si>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</si>
  <si>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</si>
  <si>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</si>
  <si>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</si>
  <si>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</si>
  <si>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</si>
  <si>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</si>
  <si>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</si>
  <si>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</si>
  <si>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</si>
  <si>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</si>
  <si>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</si>
  <si>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</si>
  <si>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</si>
  <si>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</si>
  <si>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</si>
  <si>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</si>
  <si>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</si>
  <si>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</si>
  <si>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</si>
  <si>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</si>
  <si>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</si>
  <si>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</si>
  <si>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</si>
  <si>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</si>
  <si>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</si>
  <si>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</si>
  <si>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</si>
  <si>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</si>
  <si>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</si>
  <si>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</si>
  <si>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</si>
  <si>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</si>
  <si>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</si>
  <si>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</si>
  <si>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</si>
  <si>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</si>
  <si>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</si>
  <si>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</si>
  <si>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</si>
  <si>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</si>
  <si>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</si>
  <si>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</si>
  <si>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</si>
  <si>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</si>
  <si>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</si>
  <si>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</si>
  <si>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</si>
  <si>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</si>
  <si>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</si>
  <si>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</si>
  <si>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</si>
  <si>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</si>
  <si>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</si>
  <si>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</si>
  <si>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</si>
  <si>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</si>
  <si>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</si>
  <si>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</si>
  <si>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</si>
  <si>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</si>
  <si>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</si>
  <si>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</si>
  <si>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</si>
  <si>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</si>
  <si>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</si>
  <si>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</si>
  <si>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</si>
  <si>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</si>
  <si>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</si>
  <si>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</si>
  <si>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</si>
  <si>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</si>
  <si>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</si>
  <si>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</si>
  <si>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</si>
  <si>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</si>
  <si>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</si>
  <si>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</si>
  <si>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</si>
  <si>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</si>
  <si>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</si>
  <si>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</si>
  <si>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</si>
  <si>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</si>
  <si>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</si>
  <si>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</si>
  <si>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</si>
  <si>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</si>
  <si>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</si>
  <si>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</si>
  <si>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</si>
  <si>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</si>
  <si>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</si>
  <si>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</si>
  <si>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</si>
  <si>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</si>
  <si>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</si>
  <si>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</si>
  <si>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</si>
  <si>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</si>
  <si>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</si>
  <si>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</si>
  <si>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</si>
  <si>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</si>
  <si>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</si>
  <si>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</si>
  <si>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</si>
  <si>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</si>
  <si>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</si>
  <si>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</si>
  <si>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</si>
  <si>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</si>
  <si>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</si>
  <si>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</si>
  <si>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</si>
  <si>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</si>
  <si>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</si>
  <si>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</si>
  <si>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</si>
  <si>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</si>
  <si>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</si>
  <si>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</si>
  <si>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</si>
  <si>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</si>
  <si>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</si>
  <si>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</si>
  <si>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</si>
  <si>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</si>
  <si>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</si>
  <si>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</si>
  <si>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</si>
  <si>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</si>
  <si>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</si>
  <si>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</si>
  <si>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</si>
  <si>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</si>
  <si>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</si>
  <si>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</si>
  <si>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</si>
  <si>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</si>
  <si>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</si>
  <si>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</si>
  <si>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</si>
  <si>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</si>
  <si>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</si>
  <si>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</si>
  <si>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</si>
  <si>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</si>
  <si>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</si>
  <si>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</si>
  <si>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</si>
  <si>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</si>
  <si>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</si>
  <si>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</si>
  <si>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</si>
  <si>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</si>
  <si>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</si>
  <si>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</si>
  <si>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</si>
  <si>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</si>
  <si>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</si>
  <si>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</si>
  <si>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</si>
  <si>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</si>
  <si>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</si>
  <si>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</si>
  <si>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</si>
  <si>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</si>
  <si>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</si>
  <si>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</si>
  <si>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</si>
  <si>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</si>
  <si>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</si>
  <si>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</si>
  <si>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</si>
  <si>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</si>
  <si>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</si>
  <si>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</si>
  <si>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</si>
  <si>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</si>
  <si>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</si>
  <si>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</si>
  <si>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</si>
  <si>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</si>
  <si>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</si>
  <si>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</si>
  <si>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</si>
  <si>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</si>
  <si>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</si>
  <si>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</si>
  <si>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</si>
  <si>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</si>
  <si>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</si>
  <si>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</si>
  <si>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</si>
  <si>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</si>
  <si>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</si>
  <si>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</si>
  <si>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</si>
  <si>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</si>
  <si>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</si>
  <si>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</si>
  <si>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</si>
  <si>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</si>
  <si>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</si>
  <si>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</si>
  <si>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</si>
  <si>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</si>
  <si>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</si>
  <si>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</si>
  <si>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</si>
  <si>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</si>
  <si>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</si>
  <si>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</si>
  <si>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</si>
  <si>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</si>
  <si>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</si>
  <si>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</si>
  <si>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</si>
  <si>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</si>
  <si>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</si>
  <si>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</si>
  <si>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</si>
  <si>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</si>
  <si>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</si>
  <si>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</si>
  <si>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</si>
  <si>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</si>
  <si>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</si>
  <si>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</si>
  <si>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</si>
  <si>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</si>
  <si>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</si>
  <si>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</si>
  <si>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</si>
  <si>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</si>
  <si>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</si>
  <si>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</si>
  <si>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</si>
  <si>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</si>
  <si>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</si>
  <si>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</si>
  <si>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</si>
  <si>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</si>
  <si>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</si>
  <si>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</si>
  <si>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</si>
  <si>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</si>
  <si>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</si>
  <si>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</si>
  <si>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</si>
  <si>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</si>
  <si>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</si>
  <si>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</si>
  <si>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</si>
  <si>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</si>
  <si>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</si>
  <si>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</si>
  <si>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</si>
  <si>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</si>
  <si>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</si>
  <si>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</si>
  <si>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</si>
  <si>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</si>
  <si>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</si>
  <si>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</si>
  <si>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</si>
  <si>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</si>
  <si>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</si>
  <si>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</si>
  <si>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</si>
  <si>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</si>
  <si>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</si>
  <si>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</si>
  <si>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</si>
  <si>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</si>
  <si>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</si>
  <si>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</si>
  <si>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</si>
  <si>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</si>
  <si>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</si>
  <si>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</si>
  <si>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</si>
  <si>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</si>
  <si>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</si>
  <si>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</si>
  <si>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</si>
  <si>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</si>
  <si>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</si>
  <si>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</si>
  <si>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</si>
  <si>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</si>
  <si>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</si>
  <si>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</si>
  <si>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</si>
  <si>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</si>
  <si>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</si>
  <si>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</si>
  <si>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</si>
  <si>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</si>
  <si>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</si>
  <si>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</si>
  <si>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</si>
  <si>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</si>
  <si>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</si>
  <si>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</si>
  <si>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</si>
  <si>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</si>
  <si>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</si>
  <si>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</si>
  <si>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</si>
  <si>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</si>
  <si>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</si>
  <si>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</si>
  <si>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</si>
  <si>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</si>
  <si>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</si>
  <si>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</si>
  <si>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</si>
  <si>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</si>
  <si>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</si>
  <si>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</si>
  <si>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</si>
  <si>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</si>
  <si>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</si>
  <si>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</si>
  <si>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</si>
  <si>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</si>
  <si>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</si>
  <si>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</si>
  <si>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</si>
  <si>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</si>
  <si>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</si>
  <si>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</si>
  <si>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</si>
  <si>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</si>
  <si>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</si>
  <si>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</si>
  <si>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</si>
  <si>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</si>
  <si>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</si>
  <si>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</si>
  <si>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</si>
  <si>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</si>
  <si>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</si>
  <si>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</si>
  <si>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</si>
  <si>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</si>
  <si>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</si>
  <si>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</si>
  <si>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</si>
  <si>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</si>
  <si>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</si>
  <si>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</si>
  <si>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</si>
  <si>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</si>
  <si>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</si>
  <si>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</si>
  <si>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</si>
  <si>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</si>
  <si>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</si>
  <si>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</si>
  <si>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</si>
  <si>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</si>
  <si>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</si>
  <si>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</si>
  <si>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</si>
  <si>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</si>
  <si>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</si>
  <si>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</si>
  <si>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</si>
  <si>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</si>
  <si>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</si>
  <si>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</si>
  <si>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</si>
  <si>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</si>
  <si>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</si>
  <si>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</si>
  <si>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</si>
  <si>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</si>
  <si>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</si>
  <si>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</si>
  <si>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</si>
  <si>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</si>
  <si>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</si>
  <si>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</si>
  <si>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</si>
  <si>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</si>
  <si>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</si>
  <si>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</si>
  <si>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</si>
  <si>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</si>
  <si>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</si>
  <si>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</si>
  <si>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</si>
  <si>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</si>
  <si>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</si>
  <si>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</si>
  <si>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</si>
  <si>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</si>
  <si>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</si>
  <si>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</si>
  <si>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</si>
  <si>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</si>
  <si>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</si>
  <si>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</si>
  <si>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</si>
  <si>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</si>
  <si>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</si>
  <si>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</si>
  <si>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</si>
  <si>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</si>
  <si>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</si>
  <si>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</si>
  <si>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</si>
  <si>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</si>
  <si>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</si>
  <si>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</si>
  <si>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</si>
  <si>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</si>
  <si>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</si>
  <si>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</si>
  <si>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</si>
  <si>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</si>
  <si>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</si>
  <si>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</si>
  <si>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</si>
  <si>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</si>
  <si>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</si>
  <si>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</si>
  <si>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</si>
  <si>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</si>
  <si>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</si>
  <si>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</si>
  <si>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</si>
  <si>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</si>
  <si>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</si>
  <si>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</si>
  <si>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</si>
  <si>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</si>
  <si>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</si>
  <si>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</si>
  <si>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</si>
  <si>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</si>
  <si>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</si>
  <si>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</si>
  <si>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</si>
  <si>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</si>
  <si>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</si>
  <si>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</si>
  <si>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</si>
  <si>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</si>
  <si>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</si>
  <si>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</si>
  <si>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</si>
  <si>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</si>
  <si>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</si>
  <si>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</si>
  <si>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</si>
  <si>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</si>
  <si>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</si>
  <si>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</si>
  <si>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</si>
  <si>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</si>
  <si>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</si>
  <si>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</si>
  <si>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</si>
  <si>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</si>
  <si>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</si>
  <si>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</si>
  <si>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</si>
  <si>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</si>
  <si>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</si>
  <si>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</si>
  <si>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</si>
  <si>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</si>
  <si>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</si>
  <si>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</si>
  <si>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</si>
  <si>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</si>
  <si>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</si>
  <si>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</si>
  <si>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</si>
  <si>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</si>
  <si>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</si>
  <si>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</si>
  <si>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</si>
  <si>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</si>
  <si>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</si>
  <si>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</si>
  <si>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</si>
  <si>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</si>
  <si>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</si>
  <si>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</si>
  <si>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</si>
  <si>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</si>
  <si>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</si>
  <si>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</si>
  <si>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</si>
  <si>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</si>
  <si>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</si>
  <si>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</si>
  <si>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</si>
  <si>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</si>
  <si>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</si>
  <si>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</si>
  <si>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</si>
  <si>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</si>
  <si>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</si>
  <si>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</si>
  <si>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</si>
  <si>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</si>
  <si>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</si>
  <si>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</si>
  <si>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</si>
  <si>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</si>
  <si>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</si>
  <si>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</si>
  <si>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</si>
  <si>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</si>
  <si>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</si>
  <si>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</si>
  <si>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</si>
  <si>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</si>
  <si>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</si>
  <si>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</si>
  <si>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</si>
  <si>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</si>
  <si>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</si>
  <si>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</si>
  <si>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</si>
  <si>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</si>
  <si>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</si>
  <si>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</si>
  <si>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</si>
  <si>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</si>
  <si>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</si>
  <si>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</si>
  <si>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</si>
  <si>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</si>
  <si>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</si>
  <si>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</si>
  <si>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</si>
  <si>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</si>
  <si>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</si>
  <si>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</si>
  <si>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</si>
  <si>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</si>
  <si>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</si>
  <si>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</si>
  <si>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</si>
  <si>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</si>
  <si>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</si>
  <si>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</si>
  <si>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</si>
  <si>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</si>
  <si>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</si>
  <si>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</si>
  <si>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</si>
  <si>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</si>
  <si>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</si>
  <si>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</si>
  <si>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</si>
  <si>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</si>
  <si>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</si>
  <si>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</si>
  <si>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</si>
  <si>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</si>
  <si>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</si>
  <si>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</si>
  <si>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</si>
  <si>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</si>
  <si>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</si>
  <si>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</si>
  <si>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</si>
  <si>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</si>
  <si>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</si>
  <si>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</si>
  <si>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</si>
  <si>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</si>
  <si>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</si>
  <si>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</si>
  <si>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</si>
  <si>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</si>
  <si>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</si>
  <si>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</si>
  <si>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</si>
  <si>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</si>
  <si>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</si>
  <si>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</si>
  <si>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</si>
  <si>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</si>
  <si>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</si>
  <si>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</si>
  <si>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</si>
  <si>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</si>
  <si>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</si>
  <si>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</si>
  <si>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</si>
  <si>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</si>
  <si>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</si>
  <si>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</si>
  <si>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</si>
  <si>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</si>
  <si>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</si>
  <si>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</si>
  <si>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</si>
  <si>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</si>
  <si>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</si>
  <si>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</si>
  <si>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</si>
  <si>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</si>
  <si>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</si>
  <si>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</si>
  <si>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</si>
  <si>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</si>
  <si>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</si>
  <si>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</si>
  <si>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</si>
  <si>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</si>
  <si>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</si>
  <si>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</si>
  <si>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</si>
  <si>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</si>
  <si>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</si>
  <si>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</si>
  <si>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</si>
  <si>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</si>
  <si>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</si>
  <si>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</si>
  <si>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</si>
  <si>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</si>
  <si>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</si>
  <si>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</si>
  <si>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</si>
  <si>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</si>
  <si>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</si>
  <si>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</si>
  <si>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</si>
  <si>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</si>
  <si>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</si>
  <si>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</si>
  <si>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</si>
  <si>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</si>
  <si>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</si>
  <si>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</si>
  <si>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</si>
  <si>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</si>
  <si>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</si>
  <si>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</si>
  <si>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</si>
  <si>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</si>
  <si>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</si>
  <si>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</si>
  <si>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</si>
  <si>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</si>
  <si>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</si>
  <si>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</si>
  <si>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</si>
  <si>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</si>
  <si>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</si>
  <si>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</si>
  <si>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</si>
  <si>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</si>
  <si>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</si>
  <si>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</si>
  <si>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</si>
  <si>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</si>
  <si>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</si>
  <si>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</si>
  <si>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</si>
  <si>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</si>
  <si>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</si>
  <si>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</si>
  <si>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</si>
  <si>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</si>
  <si>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</si>
  <si>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</si>
  <si>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</si>
  <si>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</si>
  <si>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</si>
  <si>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</si>
  <si>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</si>
  <si>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</si>
  <si>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</si>
  <si>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</si>
  <si>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</si>
  <si>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</si>
  <si>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</si>
  <si>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</si>
  <si>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</si>
  <si>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</si>
  <si>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</si>
  <si>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</si>
  <si>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</si>
  <si>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</si>
  <si>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</si>
  <si>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</si>
  <si>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</si>
  <si>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</si>
  <si>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</si>
  <si>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</si>
  <si>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</si>
  <si>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</si>
  <si>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</si>
  <si>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</si>
  <si>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</si>
  <si>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</si>
  <si>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</si>
  <si>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</si>
  <si>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</si>
  <si>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</si>
  <si>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</si>
  <si>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</si>
  <si>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</si>
  <si>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</si>
  <si>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</si>
  <si>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</si>
  <si>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</si>
  <si>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</si>
  <si>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</si>
  <si>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</si>
  <si>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</si>
  <si>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</si>
  <si>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</si>
  <si>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</si>
  <si>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</si>
  <si>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</si>
  <si>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</si>
  <si>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</si>
  <si>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</si>
  <si>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</si>
  <si>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</si>
  <si>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</si>
  <si>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</si>
  <si>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</si>
  <si>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</si>
  <si>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</si>
  <si>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</si>
  <si>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</si>
  <si>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</si>
  <si>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</si>
  <si>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</si>
  <si>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</si>
  <si>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</si>
  <si>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</si>
  <si>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</si>
  <si>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</si>
  <si>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</si>
  <si>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</si>
  <si>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</si>
  <si>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</si>
  <si>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</si>
  <si>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</si>
  <si>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</si>
  <si>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</si>
  <si>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</si>
  <si>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</si>
  <si>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</si>
  <si>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</si>
  <si>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</si>
  <si>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</si>
  <si>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</si>
  <si>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</si>
  <si>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</si>
  <si>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</si>
  <si>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</si>
  <si>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</si>
  <si>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</si>
  <si>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</si>
  <si>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</si>
  <si>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</si>
  <si>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</si>
  <si>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</si>
  <si>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</si>
  <si>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</si>
  <si>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</si>
  <si>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</si>
  <si>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</si>
  <si>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</si>
  <si>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</si>
  <si>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</si>
  <si>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</si>
  <si>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</si>
  <si>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</si>
  <si>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</si>
  <si>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</si>
  <si>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</si>
  <si>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</si>
  <si>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</si>
  <si>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</si>
  <si>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</si>
  <si>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</si>
  <si>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</si>
  <si>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</si>
  <si>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</si>
  <si>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</si>
  <si>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</si>
  <si>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</si>
  <si>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</si>
  <si>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</si>
  <si>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</si>
  <si>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</si>
  <si>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</si>
  <si>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</si>
  <si>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</si>
  <si>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</si>
  <si>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</si>
  <si>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</si>
  <si>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</si>
  <si>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</si>
  <si>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</si>
  <si>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</si>
  <si>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</si>
  <si>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</si>
  <si>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</si>
  <si>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</si>
  <si>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</si>
  <si>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</si>
  <si>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</si>
  <si>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</si>
  <si>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</si>
  <si>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</si>
  <si>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</si>
  <si>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</si>
  <si>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</si>
  <si>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</si>
  <si>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</si>
  <si>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</si>
  <si>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</si>
  <si>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</si>
  <si>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</si>
  <si>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</si>
  <si>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</si>
  <si>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</si>
  <si>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</si>
  <si>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</si>
  <si>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</si>
  <si>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</si>
  <si>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</si>
  <si>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</si>
  <si>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</si>
  <si>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</si>
  <si>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</si>
  <si>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</si>
  <si>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</si>
  <si>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</si>
  <si>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</si>
  <si>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</si>
  <si>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</si>
  <si>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</si>
  <si>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</si>
  <si>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</si>
  <si>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</si>
  <si>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</si>
  <si>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</si>
  <si>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</si>
  <si>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</si>
  <si>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</si>
  <si>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</si>
  <si>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</si>
  <si>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</si>
  <si>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</si>
  <si>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</si>
  <si>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</si>
  <si>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</si>
  <si>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</si>
  <si>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</si>
  <si>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</si>
  <si>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</si>
  <si>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</si>
  <si>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</si>
  <si>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</si>
  <si>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</si>
  <si>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</si>
  <si>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</si>
  <si>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</si>
  <si>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</si>
  <si>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</si>
  <si>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</si>
  <si>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</si>
  <si>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</si>
  <si>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</si>
  <si>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</si>
  <si>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</si>
  <si>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</si>
  <si>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</si>
  <si>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</si>
  <si>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</si>
  <si>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</si>
  <si>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</si>
  <si>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</si>
  <si>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</si>
  <si>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</si>
  <si>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</si>
  <si>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</si>
  <si>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</si>
  <si>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</si>
  <si>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</si>
  <si>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</si>
  <si>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</si>
  <si>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</si>
  <si>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</si>
  <si>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</si>
  <si>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</si>
  <si>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</si>
  <si>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</si>
  <si>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</si>
  <si>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</si>
  <si>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</si>
  <si>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</si>
  <si>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</si>
  <si>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</si>
  <si>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</si>
  <si>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</si>
  <si>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</si>
  <si>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</si>
  <si>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</si>
  <si>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</si>
  <si>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</si>
  <si>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</si>
  <si>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</si>
  <si>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</si>
  <si>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</si>
  <si>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</si>
  <si>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</si>
  <si>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</si>
  <si>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</si>
  <si>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</si>
  <si>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</si>
  <si>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</si>
  <si>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</si>
  <si>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</si>
  <si>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</si>
  <si>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</si>
  <si>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</si>
  <si>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</si>
  <si>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</si>
  <si>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</si>
  <si>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</si>
  <si>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</si>
  <si>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</si>
  <si>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</si>
  <si>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</si>
  <si>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</si>
  <si>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</si>
  <si>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</si>
  <si>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</si>
  <si>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</si>
  <si>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</si>
  <si>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</si>
  <si>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</si>
  <si>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</si>
  <si>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</si>
  <si>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</si>
  <si>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</si>
  <si>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</si>
  <si>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</si>
  <si>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</si>
  <si>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</si>
  <si>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</si>
  <si>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</si>
  <si>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</si>
  <si>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</si>
  <si>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</si>
  <si>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</si>
  <si>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</si>
  <si>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</si>
  <si>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</si>
  <si>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</si>
  <si>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</si>
  <si>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</si>
  <si>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</si>
  <si>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</si>
  <si>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</si>
  <si>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</si>
  <si>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</si>
  <si>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</si>
  <si>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</si>
  <si>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</si>
  <si>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</si>
  <si>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</si>
  <si>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</si>
  <si>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</si>
  <si>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</si>
  <si>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</si>
  <si>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</si>
  <si>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</si>
  <si>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</si>
  <si>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</si>
  <si>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</si>
  <si>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</si>
  <si>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</si>
  <si>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</si>
  <si>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</si>
  <si>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</si>
  <si>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</si>
  <si>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</si>
  <si>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</si>
  <si>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</si>
  <si>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</si>
  <si>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</si>
  <si>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</si>
  <si>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</si>
  <si>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</si>
  <si>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</si>
  <si>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</si>
  <si>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</si>
  <si>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</si>
  <si>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</si>
  <si>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</si>
  <si>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</si>
  <si>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</si>
  <si>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</si>
  <si>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</si>
  <si>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</si>
  <si>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</si>
  <si>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</si>
  <si>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</si>
  <si>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</si>
  <si>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</si>
  <si>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</si>
  <si>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</si>
  <si>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</si>
  <si>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</si>
  <si>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</si>
  <si>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</si>
  <si>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</si>
  <si>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</si>
  <si>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</si>
  <si>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</si>
  <si>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</si>
  <si>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</si>
  <si>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</si>
  <si>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</si>
  <si>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</si>
  <si>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</si>
  <si>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</si>
  <si>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</si>
  <si>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</si>
  <si>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</si>
  <si>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</si>
  <si>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</si>
  <si>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</si>
  <si>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</si>
  <si>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</si>
  <si>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</si>
  <si>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</si>
  <si>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</si>
  <si>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</si>
  <si>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</si>
  <si>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</si>
  <si>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</si>
  <si>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</si>
  <si>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</si>
  <si>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</si>
  <si>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</si>
  <si>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</si>
  <si>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</si>
  <si>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</si>
  <si>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</si>
  <si>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</si>
  <si>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</si>
  <si>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</si>
  <si>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</si>
  <si>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</si>
  <si>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</si>
  <si>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</si>
  <si>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</si>
  <si>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</si>
  <si>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</si>
  <si>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</si>
  <si>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</si>
  <si>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</si>
  <si>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</si>
  <si>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</si>
  <si>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</si>
  <si>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</si>
  <si>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</si>
  <si>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</si>
  <si>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</si>
  <si>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</si>
  <si>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</si>
  <si>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</si>
  <si>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</si>
  <si>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</si>
  <si>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</si>
  <si>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</si>
  <si>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</si>
  <si>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</si>
  <si>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</si>
  <si>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</si>
  <si>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</si>
  <si>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</si>
  <si>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</si>
  <si>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</si>
  <si>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</si>
  <si>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</si>
  <si>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</si>
  <si>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</si>
  <si>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</si>
  <si>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</si>
  <si>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</si>
  <si>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</si>
  <si>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</si>
  <si>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</si>
  <si>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</si>
  <si>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</si>
  <si>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</si>
  <si>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</si>
  <si>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</si>
  <si>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</si>
  <si>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</si>
  <si>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</si>
  <si>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</si>
  <si>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</si>
  <si>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</si>
  <si>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</si>
  <si>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</si>
  <si>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</si>
  <si>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</si>
  <si>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</si>
  <si>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</si>
  <si>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</si>
  <si>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</si>
  <si>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</si>
  <si>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</si>
  <si>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</si>
  <si>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</si>
  <si>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</si>
  <si>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</si>
  <si>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</si>
  <si>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</si>
  <si>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</si>
  <si>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</si>
  <si>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</si>
  <si>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</si>
  <si>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</si>
  <si>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</si>
  <si>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</si>
  <si>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</si>
  <si>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</si>
  <si>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</si>
  <si>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</si>
  <si>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</si>
  <si>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</si>
  <si>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</si>
  <si>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</si>
  <si>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</si>
  <si>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</si>
  <si>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</si>
  <si>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</si>
  <si>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</si>
  <si>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</si>
  <si>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</si>
  <si>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</si>
  <si>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</si>
  <si>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</si>
  <si>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</si>
  <si>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</si>
  <si>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</si>
  <si>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</si>
  <si>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</si>
  <si>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</si>
  <si>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</si>
  <si>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</si>
  <si>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</si>
  <si>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</si>
  <si>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</si>
  <si>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</si>
  <si>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</si>
  <si>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</si>
  <si>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</si>
  <si>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</si>
  <si>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</si>
  <si>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</si>
  <si>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</si>
  <si>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</si>
  <si>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</si>
  <si>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</si>
  <si>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</si>
  <si>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</si>
  <si>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</si>
  <si>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</si>
  <si>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</si>
  <si>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</si>
  <si>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</si>
  <si>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</si>
  <si>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</si>
  <si>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</si>
  <si>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</si>
  <si>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</si>
  <si>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</si>
  <si>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</si>
  <si>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</si>
  <si>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</si>
  <si>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</si>
  <si>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</si>
  <si>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</si>
  <si>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</si>
  <si>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</si>
  <si>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</si>
  <si>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</si>
  <si>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</si>
  <si>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</si>
  <si>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</si>
  <si>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</si>
  <si>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</si>
  <si>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</si>
  <si>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</si>
  <si>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</si>
  <si>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</si>
  <si>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</si>
  <si>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</si>
  <si>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</si>
  <si>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</si>
  <si>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</si>
  <si>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</si>
  <si>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</si>
  <si>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</si>
  <si>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</si>
  <si>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</si>
  <si>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</si>
  <si>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</si>
  <si>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</si>
  <si>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</si>
  <si>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</si>
  <si>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</si>
  <si>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</si>
  <si>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</si>
  <si>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</si>
  <si>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</si>
  <si>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</si>
  <si>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</si>
  <si>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</si>
  <si>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</si>
  <si>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</si>
  <si>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</si>
  <si>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</si>
  <si>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</si>
  <si>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</si>
  <si>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</si>
  <si>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</si>
  <si>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</si>
  <si>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</si>
  <si>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</si>
  <si>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</si>
  <si>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</si>
  <si>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</si>
  <si>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</si>
  <si>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</si>
  <si>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</si>
  <si>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</si>
  <si>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</si>
  <si>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</si>
  <si>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</si>
  <si>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</si>
  <si>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</si>
  <si>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</si>
  <si>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</si>
  <si>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</si>
  <si>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</si>
  <si>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</si>
  <si>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</si>
  <si>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</si>
  <si>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</si>
  <si>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</si>
  <si>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</si>
  <si>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</si>
  <si>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</si>
  <si>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</si>
  <si>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</si>
  <si>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</si>
  <si>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</si>
  <si>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</si>
  <si>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</si>
  <si>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</si>
  <si>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</si>
  <si>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</si>
  <si>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</si>
  <si>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</si>
  <si>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</si>
  <si>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</si>
  <si>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</si>
  <si>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</si>
  <si>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</si>
  <si>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</si>
  <si>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</si>
  <si>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</si>
  <si>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</si>
  <si>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</si>
  <si>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</si>
  <si>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</si>
  <si>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</si>
  <si>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</si>
  <si>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</si>
  <si>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</si>
  <si>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</si>
  <si>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</si>
  <si>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</si>
  <si>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</si>
  <si>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</si>
  <si>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</si>
  <si>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</si>
  <si>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</si>
  <si>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</si>
  <si>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</si>
  <si>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</si>
  <si>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</si>
  <si>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</si>
  <si>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</si>
  <si>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</si>
  <si>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</si>
  <si>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</si>
  <si>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</si>
  <si>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</si>
  <si>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</si>
  <si>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</si>
  <si>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</si>
  <si>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</si>
  <si>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</si>
  <si>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</si>
  <si>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</si>
  <si>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</si>
  <si>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</si>
  <si>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</si>
  <si>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</si>
  <si>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</si>
  <si>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</si>
  <si>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</si>
  <si>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</si>
  <si>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</si>
  <si>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</si>
  <si>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</si>
  <si>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</si>
  <si>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</si>
  <si>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</si>
  <si>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</si>
  <si>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</si>
  <si>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</si>
  <si>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</si>
  <si>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</si>
  <si>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</si>
  <si>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</si>
  <si>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</si>
  <si>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</si>
  <si>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</si>
  <si>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</si>
  <si>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</si>
  <si>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</si>
  <si>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</si>
  <si>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</si>
  <si>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</si>
  <si>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</si>
  <si>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</si>
  <si>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</si>
  <si>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</si>
  <si>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</si>
  <si>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</si>
  <si>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</si>
  <si>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</si>
  <si>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</si>
  <si>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</si>
  <si>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</si>
  <si>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</si>
  <si>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</si>
  <si>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</si>
  <si>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</si>
  <si>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</si>
  <si>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</si>
  <si>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</si>
  <si>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</si>
  <si>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</si>
  <si>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</si>
  <si>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</si>
  <si>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</si>
  <si>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</si>
  <si>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</si>
  <si>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</si>
  <si>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</si>
  <si>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</si>
  <si>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</si>
  <si>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</si>
  <si>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</si>
  <si>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</si>
  <si>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</si>
  <si>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</si>
  <si>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</si>
  <si>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</si>
  <si>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</si>
  <si>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</si>
  <si>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</si>
  <si>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</si>
  <si>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</si>
  <si>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</si>
  <si>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</si>
  <si>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</si>
  <si>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</si>
  <si>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</si>
  <si>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</si>
  <si>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</si>
  <si>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</si>
  <si>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</si>
  <si>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</si>
  <si>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</si>
  <si>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</si>
  <si>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</si>
  <si>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</si>
  <si>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</si>
  <si>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</si>
  <si>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</si>
  <si>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</si>
  <si>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</si>
  <si>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</si>
  <si>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</si>
  <si>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</si>
  <si>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</si>
  <si>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</si>
  <si>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</si>
  <si>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</si>
  <si>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</si>
  <si>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</si>
  <si>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</si>
  <si>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</si>
  <si>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</si>
  <si>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</si>
  <si>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</si>
  <si>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</si>
  <si>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</si>
  <si>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</si>
  <si>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</si>
  <si>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</si>
  <si>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</si>
  <si>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</si>
  <si>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</si>
  <si>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</si>
  <si>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</si>
  <si>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</si>
  <si>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</si>
  <si>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</si>
  <si>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</si>
  <si>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</si>
  <si>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</si>
  <si>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</si>
  <si>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</si>
  <si>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</si>
  <si>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</si>
  <si>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</si>
  <si>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</si>
  <si>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</si>
  <si>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</si>
  <si>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</si>
  <si>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</si>
  <si>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</si>
  <si>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</si>
  <si>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</si>
  <si>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</si>
  <si>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</si>
  <si>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</si>
  <si>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</si>
  <si>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</si>
  <si>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</si>
  <si>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</si>
  <si>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</si>
  <si>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</si>
  <si>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</si>
  <si>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</si>
  <si>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</si>
  <si>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</si>
  <si>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</si>
  <si>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</si>
  <si>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</si>
  <si>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</si>
  <si>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</si>
  <si>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</si>
  <si>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</si>
  <si>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</si>
  <si>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</si>
  <si>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</si>
  <si>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</si>
  <si>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</si>
  <si>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</si>
  <si>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</si>
  <si>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</si>
  <si>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</si>
  <si>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</si>
  <si>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</si>
  <si>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</si>
  <si>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</si>
  <si>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</si>
  <si>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</si>
  <si>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</si>
  <si>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</si>
  <si>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</si>
  <si>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</si>
  <si>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</si>
  <si>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</si>
  <si>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</si>
  <si>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</si>
  <si>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</si>
  <si>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</si>
  <si>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</si>
  <si>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</si>
  <si>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</si>
  <si>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</si>
  <si>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</si>
  <si>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</si>
  <si>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</si>
  <si>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</si>
  <si>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</si>
  <si>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</si>
  <si>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</si>
  <si>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</si>
  <si>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</si>
  <si>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</si>
  <si>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</si>
  <si>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</si>
  <si>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</si>
  <si>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</si>
  <si>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</si>
  <si>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</si>
  <si>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</si>
  <si>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</si>
  <si>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</si>
  <si>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</si>
  <si>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</si>
  <si>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</si>
  <si>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</si>
  <si>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</si>
  <si>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</si>
  <si>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</si>
  <si>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</si>
  <si>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</si>
  <si>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</si>
  <si>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</si>
  <si>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</si>
  <si>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</si>
  <si>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</si>
  <si>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</si>
  <si>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</si>
  <si>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</si>
  <si>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</si>
  <si>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</si>
  <si>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</si>
  <si>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</si>
  <si>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</si>
  <si>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</si>
  <si>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</si>
  <si>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</si>
  <si>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</si>
  <si>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</si>
  <si>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</si>
  <si>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</si>
  <si>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</si>
  <si>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</si>
  <si>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</si>
  <si>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</si>
  <si>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</si>
  <si>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</si>
  <si>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</si>
  <si>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</si>
  <si>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</si>
  <si>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</si>
  <si>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</si>
  <si>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</si>
  <si>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</si>
  <si>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</si>
  <si>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</si>
  <si>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</si>
  <si>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</si>
  <si>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</si>
  <si>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</si>
  <si>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</si>
  <si>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</si>
  <si>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</si>
  <si>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</si>
  <si>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</si>
  <si>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</si>
  <si>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</si>
  <si>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</si>
  <si>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</si>
  <si>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</si>
  <si>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</si>
  <si>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</si>
  <si>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</si>
  <si>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</si>
  <si>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</si>
  <si>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</si>
  <si>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</si>
  <si>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</si>
  <si>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</si>
  <si>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</si>
  <si>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</si>
  <si>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</si>
  <si>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</si>
  <si>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</si>
  <si>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</si>
  <si>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</si>
  <si>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</si>
  <si>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</si>
  <si>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</si>
  <si>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</si>
  <si>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</si>
  <si>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</si>
  <si>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</si>
  <si>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</si>
  <si>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</si>
  <si>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</si>
  <si>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</si>
  <si>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</si>
  <si>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</si>
  <si>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</si>
  <si>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</si>
  <si>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</si>
  <si>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</si>
  <si>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</si>
  <si>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</si>
  <si>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</si>
  <si>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</si>
  <si>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</si>
  <si>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</si>
  <si>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</si>
  <si>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</si>
  <si>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</si>
  <si>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</si>
  <si>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</si>
  <si>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</si>
  <si>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</si>
  <si>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</si>
  <si>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</si>
  <si>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</si>
  <si>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</si>
  <si>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</si>
  <si>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</si>
  <si>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</si>
  <si>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</si>
  <si>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</si>
  <si>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</si>
  <si>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</si>
  <si>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</si>
  <si>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</si>
  <si>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</si>
  <si>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</si>
  <si>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</si>
  <si>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</si>
  <si>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</si>
  <si>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</si>
  <si>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</si>
  <si>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</si>
  <si>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</si>
  <si>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</si>
  <si>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</si>
  <si>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</si>
  <si>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</si>
  <si>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</si>
  <si>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</si>
  <si>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</si>
  <si>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</si>
  <si>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</si>
  <si>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</si>
  <si>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</si>
  <si>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</si>
  <si>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</si>
  <si>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</si>
  <si>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</si>
  <si>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</si>
  <si>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</si>
  <si>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</si>
  <si>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</si>
  <si>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</si>
  <si>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</si>
  <si>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</si>
  <si>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</si>
  <si>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</si>
  <si>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</si>
  <si>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</si>
  <si>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</si>
  <si>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</si>
  <si>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</si>
  <si>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</si>
  <si>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</si>
  <si>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</si>
  <si>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</si>
  <si>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</si>
  <si>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</si>
  <si>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</si>
  <si>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</si>
  <si>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</si>
  <si>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</si>
  <si>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</si>
  <si>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</si>
  <si>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</si>
  <si>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</si>
  <si>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</si>
  <si>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</si>
  <si>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</si>
  <si>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</si>
  <si>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</si>
  <si>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</si>
  <si>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</si>
  <si>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</si>
  <si>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</si>
  <si>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</si>
  <si>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</si>
  <si>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</si>
  <si>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</si>
  <si>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</si>
  <si>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</si>
  <si>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</si>
  <si>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</si>
  <si>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</si>
  <si>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</si>
  <si>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</si>
  <si>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</si>
  <si>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</si>
  <si>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</si>
  <si>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</si>
  <si>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</si>
  <si>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</si>
  <si>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</si>
  <si>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</si>
  <si>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</si>
  <si>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</si>
  <si>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</si>
  <si>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</si>
  <si>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</si>
  <si>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</si>
  <si>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</si>
  <si>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</si>
  <si>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</si>
  <si>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</si>
  <si>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</si>
  <si>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</si>
  <si>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</si>
  <si>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</si>
  <si>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</si>
  <si>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</si>
  <si>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</si>
  <si>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</si>
  <si>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</si>
  <si>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</si>
  <si>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</si>
  <si>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</si>
  <si>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</si>
  <si>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</si>
  <si>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</si>
  <si>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</si>
  <si>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</si>
  <si>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</si>
  <si>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</si>
  <si>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</si>
  <si>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</si>
  <si>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</si>
  <si>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</si>
  <si>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</si>
  <si>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</si>
  <si>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</si>
  <si>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</si>
  <si>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</si>
  <si>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</si>
  <si>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</si>
  <si>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</si>
  <si>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</si>
  <si>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</si>
  <si>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</si>
  <si>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</si>
  <si>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</si>
  <si>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</si>
  <si>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</si>
  <si>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</si>
  <si>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</si>
  <si>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</si>
  <si>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</si>
  <si>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</si>
  <si>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</si>
  <si>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</si>
  <si>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</si>
  <si>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</si>
  <si>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</si>
  <si>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</si>
  <si>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</si>
  <si>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</si>
  <si>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</si>
  <si>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</si>
  <si>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</si>
  <si>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</si>
  <si>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</si>
  <si>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</si>
  <si>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</si>
  <si>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</si>
  <si>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</si>
  <si>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</si>
  <si>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</si>
  <si>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</si>
  <si>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</si>
  <si>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</si>
  <si>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</si>
  <si>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</si>
  <si>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</si>
  <si>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</si>
  <si>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</si>
  <si>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</si>
  <si>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</si>
  <si>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</si>
  <si>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</si>
  <si>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</si>
  <si>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</si>
  <si>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</si>
  <si>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</si>
  <si>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</si>
  <si>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</si>
  <si>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</si>
  <si>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</si>
  <si>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</si>
  <si>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</si>
  <si>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</si>
  <si>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</si>
  <si>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</si>
  <si>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</si>
  <si>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</si>
  <si>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</si>
  <si>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</si>
  <si>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</si>
  <si>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</si>
  <si>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</si>
  <si>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</si>
  <si>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</si>
  <si>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</si>
  <si>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</si>
  <si>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</si>
  <si>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</si>
  <si>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</si>
  <si>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</si>
  <si>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</si>
  <si>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</si>
  <si>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</si>
  <si>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</si>
  <si>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</si>
  <si>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</si>
  <si>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</si>
  <si>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</si>
  <si>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</si>
  <si>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</si>
  <si>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</si>
  <si>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</si>
  <si>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</si>
  <si>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</si>
  <si>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</si>
  <si>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</si>
  <si>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</si>
  <si>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</si>
  <si>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</si>
  <si>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</si>
  <si>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</si>
  <si>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</si>
  <si>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</si>
  <si>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</si>
  <si>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</si>
  <si>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</si>
  <si>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</si>
  <si>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</si>
  <si>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</si>
  <si>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</si>
  <si>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</si>
  <si>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</si>
  <si>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</si>
  <si>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</si>
  <si>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</si>
  <si>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</si>
  <si>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</si>
  <si>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</si>
  <si>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</si>
  <si>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</si>
  <si>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</si>
  <si>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</si>
  <si>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</si>
  <si>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</si>
  <si>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</si>
  <si>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</si>
  <si>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</si>
  <si>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</si>
  <si>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</si>
  <si>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</si>
  <si>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</si>
  <si>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</si>
  <si>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</si>
  <si>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</si>
  <si>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</si>
  <si>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</si>
  <si>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</si>
  <si>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</si>
  <si>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</si>
  <si>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</si>
  <si>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</si>
  <si>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</si>
  <si>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</si>
  <si>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</si>
  <si>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</si>
  <si>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</si>
  <si>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</si>
  <si>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</si>
  <si>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</si>
  <si>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</si>
  <si>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</si>
  <si>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</si>
  <si>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</si>
  <si>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</si>
  <si>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</si>
  <si>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</si>
  <si>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</si>
  <si>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</si>
  <si>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</si>
  <si>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</si>
  <si>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</si>
  <si>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</si>
  <si>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</si>
  <si>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</si>
  <si>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</si>
  <si>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</si>
  <si>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</si>
  <si>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</si>
  <si>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</si>
  <si>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</si>
  <si>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</si>
  <si>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</si>
  <si>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</si>
  <si>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</si>
  <si>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</si>
  <si>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</si>
  <si>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</si>
  <si>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</si>
  <si>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</si>
  <si>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</si>
  <si>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</si>
  <si>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</si>
  <si>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</si>
  <si>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</si>
  <si>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</si>
  <si>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</si>
  <si>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</si>
  <si>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</si>
  <si>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</si>
  <si>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</si>
  <si>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</si>
  <si>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</si>
  <si>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</si>
  <si>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</si>
  <si>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</si>
  <si>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</si>
  <si>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</si>
  <si>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</si>
  <si>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</si>
  <si>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</si>
  <si>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</si>
  <si>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</si>
  <si>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</si>
  <si>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</si>
  <si>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</si>
  <si>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</si>
  <si>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</si>
  <si>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</si>
  <si>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</si>
  <si>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</si>
  <si>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</si>
  <si>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</si>
  <si>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</si>
  <si>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</si>
  <si>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</si>
  <si>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</si>
  <si>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</si>
  <si>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</si>
  <si>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</si>
  <si>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</si>
  <si>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</si>
  <si>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</si>
  <si>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</si>
  <si>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</si>
  <si>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</si>
  <si>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</si>
  <si>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</si>
  <si>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</si>
  <si>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</si>
  <si>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</si>
  <si>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</si>
  <si>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</si>
  <si>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</si>
  <si>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</si>
  <si>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</si>
  <si>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</si>
  <si>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</si>
  <si>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</si>
  <si>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</si>
  <si>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</si>
  <si>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</si>
  <si>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</si>
  <si>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</si>
  <si>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</si>
  <si>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</si>
  <si>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</si>
  <si>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</si>
  <si>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</si>
  <si>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</si>
  <si>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</si>
  <si>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</si>
  <si>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</si>
  <si>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</si>
  <si>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</si>
  <si>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</si>
  <si>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</si>
  <si>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</si>
  <si>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</si>
  <si>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</si>
  <si>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</si>
  <si>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</si>
  <si>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</si>
  <si>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</si>
  <si>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</si>
  <si>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</si>
  <si>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</si>
  <si>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</si>
  <si>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</si>
  <si>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</si>
  <si>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</si>
  <si>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</si>
  <si>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</si>
  <si>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</si>
  <si>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</si>
  <si>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</si>
  <si>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</si>
  <si>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</si>
  <si>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</si>
  <si>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</si>
  <si>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</si>
  <si>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</si>
  <si>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</si>
  <si>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</si>
  <si>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</si>
  <si>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</si>
  <si>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</si>
  <si>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</si>
  <si>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</si>
  <si>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</si>
  <si>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</si>
  <si>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</si>
  <si>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</si>
  <si>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</si>
  <si>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</si>
  <si>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</si>
  <si>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</si>
  <si>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</si>
  <si>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</si>
  <si>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</si>
  <si>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</si>
  <si>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</si>
  <si>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</si>
  <si>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</si>
  <si>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</si>
  <si>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</si>
  <si>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</si>
  <si>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</si>
  <si>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</si>
  <si>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</si>
  <si>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</si>
  <si>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</si>
  <si>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</si>
  <si>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</si>
  <si>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</si>
  <si>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</si>
  <si>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</si>
  <si>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</si>
  <si>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</si>
  <si>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</si>
  <si>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</si>
  <si>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</si>
  <si>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</si>
  <si>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</si>
  <si>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</si>
  <si>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</si>
  <si>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</si>
  <si>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</si>
  <si>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</si>
  <si>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</si>
  <si>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</si>
  <si>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</si>
  <si>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</si>
  <si>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</si>
  <si>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</si>
  <si>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</si>
  <si>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</si>
  <si>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</si>
  <si>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</si>
  <si>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</si>
  <si>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</si>
  <si>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</si>
  <si>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</si>
  <si>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</si>
  <si>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</si>
  <si>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</si>
  <si>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</si>
  <si>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</si>
  <si>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</si>
  <si>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</si>
  <si>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</si>
  <si>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</si>
  <si>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</si>
  <si>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</si>
  <si>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</si>
  <si>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</si>
  <si>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</si>
  <si>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</si>
  <si>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</si>
  <si>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</si>
  <si>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</si>
  <si>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</si>
  <si>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</si>
  <si>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</si>
  <si>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</si>
  <si>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</si>
  <si>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</si>
  <si>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</si>
  <si>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</si>
  <si>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</si>
  <si>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</si>
  <si>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</si>
  <si>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</si>
  <si>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</si>
  <si>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</si>
  <si>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</si>
  <si>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</si>
  <si>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</si>
  <si>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</si>
  <si>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</si>
  <si>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</si>
  <si>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</si>
  <si>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</si>
  <si>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</si>
  <si>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</si>
  <si>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</si>
  <si>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</si>
  <si>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</si>
  <si>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</si>
  <si>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</si>
  <si>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</si>
  <si>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</si>
  <si>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</si>
  <si>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</si>
  <si>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</si>
  <si>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</si>
  <si>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</si>
  <si>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</si>
  <si>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</si>
  <si>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</si>
  <si>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</si>
  <si>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</si>
  <si>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</si>
  <si>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</si>
  <si>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</si>
  <si>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</si>
  <si>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</si>
  <si>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</si>
  <si>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</si>
  <si>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</si>
  <si>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</si>
  <si>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</si>
  <si>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</si>
  <si>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</si>
  <si>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</si>
  <si>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</si>
  <si>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</si>
  <si>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</si>
  <si>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</si>
  <si>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</si>
  <si>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</si>
  <si>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</si>
  <si>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</si>
  <si>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</si>
  <si>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</si>
  <si>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</si>
  <si>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</si>
  <si>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</si>
  <si>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</si>
  <si>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</si>
  <si>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</si>
  <si>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</si>
  <si>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</si>
  <si>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</si>
  <si>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</si>
  <si>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</si>
  <si>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</si>
  <si>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</si>
  <si>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</si>
  <si>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</si>
  <si>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</si>
  <si>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</si>
  <si>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</si>
  <si>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</si>
  <si>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</si>
  <si>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</si>
  <si>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</si>
  <si>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</si>
  <si>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</si>
  <si>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</si>
  <si>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</si>
  <si>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</si>
  <si>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</si>
  <si>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</si>
  <si>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</si>
  <si>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</si>
  <si>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</si>
  <si>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</si>
  <si>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</si>
  <si>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</si>
  <si>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</si>
  <si>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</si>
  <si>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</si>
  <si>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</si>
  <si>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</si>
  <si>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</si>
  <si>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</si>
  <si>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</si>
  <si>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</si>
  <si>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</si>
  <si>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</si>
  <si>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</si>
  <si>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</si>
  <si>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</si>
  <si>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</si>
  <si>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</si>
  <si>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</si>
  <si>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</si>
  <si>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</si>
  <si>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</si>
  <si>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</si>
  <si>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</si>
  <si>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</si>
  <si>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</si>
  <si>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</si>
  <si>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</si>
  <si>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</si>
  <si>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</si>
  <si>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</si>
  <si>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</si>
  <si>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</si>
  <si>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</si>
  <si>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</si>
  <si>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</si>
  <si>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</si>
  <si>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</si>
  <si>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</si>
  <si>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</si>
  <si>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</si>
  <si>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</si>
  <si>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</si>
  <si>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</si>
  <si>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</si>
  <si>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</si>
  <si>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</si>
  <si>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</si>
  <si>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</si>
  <si>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</si>
  <si>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</si>
  <si>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</si>
  <si>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</si>
  <si>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</si>
  <si>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</si>
  <si>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</si>
  <si>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</si>
  <si>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</si>
  <si>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</si>
  <si>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</si>
  <si>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</si>
  <si>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</si>
  <si>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</si>
  <si>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</si>
  <si>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</si>
  <si>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</si>
  <si>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</si>
  <si>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</si>
  <si>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</si>
  <si>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</si>
  <si>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</si>
  <si>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</si>
  <si>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</si>
  <si>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</si>
  <si>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</si>
  <si>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</si>
  <si>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</si>
  <si>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</si>
  <si>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</si>
  <si>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</si>
  <si>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</si>
  <si>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</si>
  <si>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</si>
  <si>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</si>
  <si>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</si>
  <si>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</si>
  <si>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</si>
  <si>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</si>
  <si>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</si>
  <si>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</si>
  <si>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</si>
  <si>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</si>
  <si>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</si>
  <si>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</si>
  <si>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</si>
  <si>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</si>
  <si>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</si>
  <si>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</si>
  <si>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</si>
  <si>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</si>
  <si>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</si>
  <si>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</si>
  <si>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</si>
  <si>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</si>
  <si>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</si>
  <si>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</si>
  <si>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</si>
  <si>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</si>
  <si>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</si>
  <si>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</si>
  <si>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</si>
  <si>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</si>
  <si>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</si>
  <si>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</si>
  <si>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</si>
  <si>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</si>
  <si>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</si>
  <si>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</si>
  <si>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</si>
  <si>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</si>
  <si>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</si>
  <si>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</si>
  <si>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</si>
  <si>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</si>
  <si>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</si>
  <si>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</si>
  <si>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</si>
  <si>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</si>
  <si>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</si>
  <si>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</si>
  <si>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</si>
  <si>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</si>
  <si>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</si>
  <si>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</si>
  <si>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</si>
  <si>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</si>
  <si>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</si>
  <si>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</si>
  <si>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</si>
  <si>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</si>
  <si>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</si>
  <si>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</si>
  <si>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</si>
  <si>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</si>
  <si>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</si>
  <si>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</si>
  <si>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</si>
  <si>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</si>
  <si>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</si>
  <si>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</si>
  <si>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</si>
  <si>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</si>
  <si>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</si>
  <si>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</si>
  <si>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</si>
  <si>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</si>
  <si>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</si>
  <si>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</si>
  <si>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</si>
  <si>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</si>
  <si>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</si>
  <si>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</si>
  <si>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</si>
  <si>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</si>
  <si>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</si>
  <si>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</si>
  <si>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</si>
  <si>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</si>
  <si>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</si>
  <si>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</si>
  <si>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</si>
  <si>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</si>
  <si>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</si>
  <si>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</si>
  <si>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</si>
  <si>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</si>
  <si>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</si>
  <si>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</si>
  <si>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</si>
  <si>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</si>
  <si>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</si>
  <si>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</si>
  <si>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</si>
  <si>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</si>
  <si>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</si>
  <si>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</si>
  <si>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</si>
  <si>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</si>
  <si>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</si>
  <si>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</si>
  <si>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</si>
  <si>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</si>
  <si>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</si>
  <si>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</si>
  <si>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</si>
  <si>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</si>
  <si>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</si>
  <si>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</si>
  <si>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</si>
  <si>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</si>
  <si>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</si>
  <si>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</si>
  <si>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</si>
  <si>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</si>
  <si>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</si>
  <si>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</si>
  <si>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</si>
  <si>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</si>
  <si>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</si>
  <si>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</si>
  <si>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</si>
  <si>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</si>
  <si>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</si>
  <si>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</si>
  <si>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</si>
  <si>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</si>
  <si>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</si>
  <si>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</si>
  <si>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</si>
  <si>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</si>
  <si>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</si>
  <si>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</si>
  <si>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</si>
  <si>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</si>
  <si>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</si>
  <si>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</si>
  <si>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</si>
  <si>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</si>
  <si>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</si>
  <si>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</si>
  <si>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</si>
  <si>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</si>
  <si>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</si>
  <si>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</si>
  <si>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</si>
  <si>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</si>
  <si>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</si>
  <si>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</si>
  <si>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</si>
  <si>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</si>
  <si>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</si>
  <si>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</si>
  <si>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</si>
  <si>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</si>
  <si>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</si>
  <si>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</si>
  <si>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</si>
  <si>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</si>
  <si>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</si>
  <si>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</si>
  <si>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</si>
  <si>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</si>
  <si>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</si>
  <si>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</si>
  <si>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</si>
  <si>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</si>
  <si>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</si>
  <si>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</si>
  <si>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</si>
  <si>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</si>
  <si>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</si>
  <si>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</si>
  <si>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</si>
  <si>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</si>
  <si>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</si>
  <si>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</si>
  <si>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</si>
  <si>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</si>
  <si>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</si>
  <si>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</si>
  <si>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</si>
  <si>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</si>
  <si>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</si>
  <si>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</si>
  <si>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</si>
  <si>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</si>
  <si>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</si>
  <si>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</si>
  <si>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</si>
  <si>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</si>
  <si>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</si>
  <si>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</si>
  <si>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</si>
  <si>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</si>
  <si>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</si>
  <si>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</si>
  <si>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</si>
  <si>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</si>
  <si>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</si>
  <si>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</si>
  <si>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</si>
  <si>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</si>
  <si>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</si>
  <si>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</si>
  <si>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</si>
  <si>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</si>
  <si>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</si>
  <si>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</si>
  <si>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</si>
  <si>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</si>
  <si>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</si>
  <si>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</si>
  <si>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</si>
  <si>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</si>
  <si>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</si>
  <si>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</si>
  <si>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</si>
  <si>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</si>
  <si>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</si>
  <si>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</si>
  <si>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</si>
  <si>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</si>
  <si>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</si>
  <si>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</si>
  <si>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</si>
  <si>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</si>
  <si>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</si>
  <si>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</si>
  <si>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</si>
  <si>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</si>
  <si>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</si>
  <si>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</si>
  <si>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</si>
  <si>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</si>
  <si>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</si>
  <si>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</si>
  <si>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</si>
  <si>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</si>
  <si>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</si>
  <si>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</si>
  <si>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</si>
  <si>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</si>
  <si>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</si>
  <si>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</si>
  <si>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</si>
  <si>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</si>
  <si>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</si>
  <si>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</si>
  <si>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</si>
  <si>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</si>
  <si>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</si>
  <si>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</si>
  <si>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</si>
  <si>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</si>
  <si>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</si>
  <si>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</si>
  <si>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</si>
  <si>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</si>
  <si>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</si>
  <si>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</si>
  <si>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</si>
  <si>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</si>
  <si>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</si>
  <si>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</si>
  <si>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</si>
  <si>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</si>
  <si>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</si>
  <si>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</si>
  <si>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</si>
  <si>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</si>
  <si>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</si>
  <si>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</si>
  <si>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</si>
  <si>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</si>
  <si>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</si>
  <si>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</si>
  <si>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</si>
  <si>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</si>
  <si>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</si>
  <si>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</si>
  <si>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</si>
  <si>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</si>
  <si>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</si>
  <si>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</si>
  <si>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</si>
  <si>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</si>
  <si>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</si>
  <si>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</si>
  <si>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</si>
  <si>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</si>
  <si>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</si>
  <si>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</si>
  <si>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</si>
  <si>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</si>
  <si>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</si>
  <si>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</si>
  <si>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</si>
  <si>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</si>
  <si>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</si>
  <si>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</si>
  <si>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</si>
  <si>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</si>
  <si>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</si>
  <si>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</si>
  <si>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</si>
  <si>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</si>
  <si>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</si>
  <si>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</si>
  <si>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</si>
  <si>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</si>
  <si>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</si>
  <si>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</si>
  <si>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</si>
  <si>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</si>
  <si>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</si>
  <si>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</si>
  <si>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</si>
  <si>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</si>
  <si>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</si>
  <si>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</si>
  <si>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</si>
  <si>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</si>
  <si>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</si>
  <si>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</si>
  <si>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</si>
  <si>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</si>
  <si>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</si>
  <si>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</si>
  <si>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</si>
  <si>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</si>
  <si>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</si>
  <si>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</si>
  <si>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</si>
  <si>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</si>
  <si>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</si>
  <si>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</si>
  <si>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</si>
  <si>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</si>
  <si>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</si>
  <si>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</si>
  <si>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</si>
  <si>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</si>
  <si>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</si>
  <si>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</si>
  <si>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</si>
  <si>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</si>
  <si>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</si>
  <si>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</si>
  <si>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</si>
  <si>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</si>
  <si>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</si>
  <si>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</si>
  <si>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</si>
  <si>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</si>
  <si>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</si>
  <si>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</si>
  <si>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</si>
  <si>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</si>
  <si>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</si>
  <si>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</si>
  <si>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</si>
  <si>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</si>
  <si>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</si>
  <si>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</si>
  <si>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</si>
  <si>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</si>
  <si>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</si>
  <si>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</si>
  <si>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</si>
  <si>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</si>
  <si>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</si>
  <si>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</si>
  <si>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</si>
  <si>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</si>
  <si>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</si>
  <si>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</si>
  <si>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</si>
  <si>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</si>
  <si>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</si>
  <si>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</si>
  <si>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</si>
  <si>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</si>
  <si>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</si>
  <si>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</si>
  <si>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</si>
  <si>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</si>
  <si>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</si>
  <si>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</si>
  <si>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</si>
  <si>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</si>
  <si>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</si>
  <si>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</si>
  <si>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</si>
  <si>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</si>
  <si>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</si>
  <si>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</si>
  <si>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</si>
  <si>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</si>
  <si>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</si>
  <si>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</si>
  <si>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</si>
  <si>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</si>
  <si>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</si>
  <si>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</si>
  <si>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</si>
  <si>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</si>
  <si>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</si>
  <si>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</si>
  <si>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</si>
  <si>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</si>
  <si>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</si>
  <si>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</si>
  <si>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</si>
  <si>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</si>
  <si>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</si>
  <si>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</si>
  <si>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</si>
  <si>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</si>
  <si>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</si>
  <si>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</si>
  <si>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</si>
  <si>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</si>
  <si>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</si>
  <si>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</si>
  <si>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</si>
  <si>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</si>
  <si>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</si>
  <si>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</si>
  <si>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</si>
  <si>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</si>
  <si>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</si>
  <si>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</si>
  <si>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</si>
  <si>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</si>
  <si>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</si>
  <si>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</si>
  <si>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</si>
  <si>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</si>
  <si>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</si>
  <si>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</si>
  <si>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</si>
  <si>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</si>
  <si>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</si>
  <si>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</si>
  <si>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</si>
  <si>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</si>
  <si>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</si>
  <si>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</si>
  <si>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</si>
  <si>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</si>
  <si>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</si>
  <si>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</si>
  <si>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</si>
  <si>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</si>
  <si>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</si>
  <si>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</si>
  <si>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</si>
  <si>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</si>
  <si>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</si>
  <si>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</si>
  <si>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</si>
  <si>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</si>
  <si>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</si>
  <si>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</si>
  <si>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</si>
  <si>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</si>
  <si>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</si>
  <si>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</si>
  <si>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</si>
  <si>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</si>
  <si>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</si>
  <si>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</si>
  <si>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</si>
  <si>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</si>
  <si>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</si>
  <si>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</si>
  <si>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</si>
  <si>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</si>
  <si>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</si>
  <si>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</si>
  <si>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</si>
  <si>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</si>
  <si>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</si>
  <si>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</si>
  <si>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</si>
  <si>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</si>
  <si>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</si>
  <si>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</si>
  <si>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</si>
  <si>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</si>
  <si>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</si>
  <si>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</si>
  <si>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</si>
  <si>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</si>
  <si>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</si>
  <si>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</si>
  <si>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</si>
  <si>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</si>
  <si>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</si>
  <si>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</si>
  <si>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</si>
  <si>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</si>
  <si>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</si>
  <si>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</si>
  <si>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</si>
  <si>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</si>
  <si>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</si>
  <si>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</si>
  <si>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</si>
  <si>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</si>
  <si>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</si>
  <si>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</si>
  <si>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</si>
  <si>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</si>
  <si>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</si>
  <si>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</si>
  <si>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</si>
  <si>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</si>
  <si>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</si>
  <si>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</si>
  <si>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</si>
  <si>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</si>
  <si>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</si>
  <si>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</si>
  <si>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</si>
  <si>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</si>
  <si>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</si>
  <si>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</si>
  <si>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</si>
  <si>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</si>
  <si>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</si>
  <si>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</si>
  <si>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</si>
  <si>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</si>
  <si>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</si>
  <si>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</si>
  <si>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</si>
  <si>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</si>
  <si>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</si>
  <si>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</si>
  <si>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</si>
  <si>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</si>
  <si>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</si>
  <si>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</si>
  <si>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</si>
  <si>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</si>
  <si>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</si>
  <si>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</si>
  <si>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</si>
  <si>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</si>
  <si>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</si>
  <si>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</si>
  <si>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</si>
  <si>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</si>
  <si>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</si>
  <si>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</si>
  <si>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</si>
  <si>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</si>
  <si>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</si>
  <si>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</si>
  <si>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</si>
  <si>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</si>
  <si>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</si>
  <si>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</si>
  <si>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</si>
  <si>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</si>
  <si>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</si>
  <si>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</si>
  <si>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</si>
  <si>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</si>
  <si>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</si>
  <si>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</si>
  <si>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</si>
  <si>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</si>
  <si>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</si>
  <si>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</si>
  <si>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</si>
  <si>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</si>
  <si>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</si>
  <si>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</si>
  <si>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</si>
  <si>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</si>
  <si>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</si>
  <si>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</si>
  <si>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</si>
  <si>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</si>
  <si>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</si>
  <si>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</si>
  <si>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</si>
  <si>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</si>
  <si>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</si>
  <si>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</si>
  <si>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</si>
  <si>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</si>
  <si>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</si>
  <si>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</si>
  <si>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</si>
  <si>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</si>
  <si>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</si>
  <si>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</si>
  <si>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</si>
  <si>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</si>
  <si>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</si>
  <si>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</si>
  <si>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</si>
  <si>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</si>
  <si>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</si>
  <si>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</si>
  <si>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</si>
  <si>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</si>
  <si>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</si>
  <si>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</si>
  <si>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</si>
  <si>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</si>
  <si>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</si>
  <si>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</si>
  <si>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</si>
  <si>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</si>
  <si>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</si>
  <si>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</si>
  <si>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</si>
  <si>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</si>
  <si>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</si>
  <si>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</si>
  <si>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</si>
  <si>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</si>
  <si>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</si>
  <si>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</si>
  <si>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</si>
  <si>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</si>
  <si>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</si>
  <si>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</si>
  <si>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</si>
  <si>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</si>
  <si>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</si>
  <si>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</si>
  <si>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</si>
  <si>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</si>
  <si>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</si>
  <si>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</si>
  <si>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</si>
  <si>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</si>
  <si>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</si>
  <si>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</si>
  <si>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</si>
  <si>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</si>
  <si>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</si>
  <si>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</si>
  <si>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</si>
  <si>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</si>
  <si>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</si>
  <si>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</si>
  <si>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</si>
  <si>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</si>
  <si>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</si>
  <si>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</si>
  <si>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</si>
  <si>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</si>
  <si>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</si>
  <si>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</si>
  <si>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</si>
  <si>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</si>
  <si>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</si>
  <si>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</si>
  <si>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</si>
  <si>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</si>
  <si>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</si>
  <si>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</si>
  <si>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</si>
  <si>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</si>
  <si>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</si>
  <si>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</si>
  <si>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</si>
  <si>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</si>
  <si>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</si>
  <si>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</si>
  <si>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</si>
  <si>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</si>
  <si>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</si>
  <si>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</si>
  <si>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</si>
  <si>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</si>
  <si>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</si>
  <si>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</si>
  <si>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</si>
  <si>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</si>
  <si>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</si>
  <si>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</si>
  <si>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</si>
  <si>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</si>
  <si>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</si>
  <si>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</si>
  <si>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</si>
  <si>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</si>
  <si>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</si>
  <si>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</si>
  <si>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</si>
  <si>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</si>
  <si>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</si>
  <si>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</si>
  <si>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</si>
  <si>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</si>
  <si>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</si>
  <si>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</si>
  <si>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</si>
  <si>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</si>
  <si>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</si>
  <si>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</si>
  <si>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</si>
  <si>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</si>
  <si>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</si>
  <si>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</si>
  <si>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</si>
  <si>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</si>
  <si>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</si>
  <si>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</si>
  <si>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</si>
  <si>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</si>
  <si>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</si>
  <si>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</si>
  <si>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</si>
  <si>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</si>
  <si>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</si>
  <si>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</si>
  <si>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</si>
  <si>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</si>
  <si>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</si>
  <si>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</si>
  <si>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</si>
  <si>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</si>
  <si>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</si>
  <si>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</si>
  <si>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</si>
  <si>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</si>
  <si>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</si>
  <si>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</si>
  <si>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</si>
  <si>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</si>
  <si>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</si>
  <si>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</si>
  <si>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</si>
  <si>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</si>
  <si>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</si>
  <si>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</si>
  <si>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</si>
  <si>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</si>
  <si>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</si>
  <si>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</si>
  <si>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</si>
  <si>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</si>
  <si>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</si>
  <si>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</si>
  <si>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</si>
  <si>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</si>
  <si>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</si>
  <si>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</si>
  <si>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</si>
  <si>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</si>
  <si>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</si>
  <si>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</si>
  <si>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</si>
  <si>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</si>
  <si>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</si>
  <si>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</si>
  <si>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</si>
  <si>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</si>
  <si>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</si>
  <si>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</si>
  <si>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</si>
  <si>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</si>
  <si>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</si>
  <si>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</si>
  <si>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</si>
  <si>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</si>
  <si>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</si>
  <si>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</si>
  <si>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</si>
  <si>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</si>
  <si>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</si>
  <si>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</si>
  <si>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</si>
  <si>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</si>
  <si>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</si>
  <si>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</si>
  <si>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</si>
  <si>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</si>
  <si>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</si>
  <si>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</si>
  <si>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</si>
  <si>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</si>
  <si>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</si>
  <si>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</si>
  <si>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</si>
  <si>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</si>
  <si>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</si>
  <si>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</si>
  <si>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</si>
  <si>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</si>
  <si>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</si>
  <si>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</si>
  <si>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</si>
  <si>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</si>
  <si>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</si>
  <si>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</si>
  <si>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</si>
  <si>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</si>
  <si>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</si>
  <si>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</si>
  <si>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</si>
  <si>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</si>
  <si>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</si>
  <si>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</si>
  <si>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</si>
  <si>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</si>
  <si>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</si>
  <si>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</si>
  <si>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</si>
  <si>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</si>
  <si>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</si>
  <si>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</si>
  <si>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</si>
  <si>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</si>
  <si>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</si>
  <si>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</si>
  <si>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</si>
  <si>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</si>
  <si>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</si>
  <si>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</si>
  <si>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</si>
  <si>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</si>
  <si>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</si>
  <si>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</si>
  <si>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</si>
  <si>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</si>
  <si>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</si>
  <si>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</si>
  <si>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</si>
  <si>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</si>
  <si>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</si>
  <si>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</si>
  <si>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</si>
  <si>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</si>
  <si>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</si>
  <si>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</si>
  <si>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</si>
  <si>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</si>
  <si>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</si>
  <si>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</si>
  <si>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</si>
  <si>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</si>
  <si>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</si>
  <si>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</si>
  <si>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</si>
  <si>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</si>
  <si>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</si>
  <si>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</si>
  <si>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</si>
  <si>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</si>
  <si>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</si>
  <si>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</si>
  <si>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</si>
  <si>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</si>
  <si>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</si>
  <si>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</si>
  <si>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</si>
  <si>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</si>
  <si>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</si>
  <si>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</si>
  <si>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</si>
  <si>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</si>
  <si>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</si>
  <si>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</si>
  <si>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</si>
  <si>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</si>
  <si>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</si>
  <si>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</si>
  <si>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</si>
  <si>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</si>
  <si>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</si>
  <si>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</si>
  <si>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</si>
  <si>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</si>
  <si>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</si>
  <si>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</si>
  <si>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</si>
  <si>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</si>
  <si>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</si>
  <si>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</si>
  <si>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</si>
  <si>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</si>
  <si>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</si>
  <si>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</si>
  <si>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</si>
  <si>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</si>
  <si>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</si>
  <si>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</si>
  <si>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</si>
  <si>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</si>
  <si>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</si>
  <si>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</si>
  <si>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</si>
  <si>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</si>
  <si>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</si>
  <si>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</si>
  <si>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</si>
  <si>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</si>
  <si>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</si>
  <si>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</si>
  <si>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</si>
  <si>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</si>
  <si>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</si>
  <si>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</si>
  <si>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</si>
  <si>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</si>
  <si>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</si>
  <si>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</si>
  <si>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</si>
  <si>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</si>
  <si>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</si>
  <si>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</si>
  <si>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</si>
  <si>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</si>
  <si>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</si>
  <si>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</si>
  <si>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</si>
  <si>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</si>
  <si>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</si>
  <si>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</si>
  <si>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</si>
  <si>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</si>
  <si>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</si>
  <si>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</si>
  <si>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</si>
  <si>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</si>
  <si>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</si>
  <si>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</si>
  <si>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</si>
  <si>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</si>
  <si>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</si>
  <si>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</si>
  <si>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</si>
  <si>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</si>
  <si>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</si>
  <si>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</si>
  <si>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</si>
  <si>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</si>
  <si>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</si>
  <si>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</si>
  <si>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</si>
  <si>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</si>
  <si>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</si>
  <si>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</si>
  <si>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</si>
  <si>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</si>
  <si>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</si>
  <si>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</si>
  <si>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</si>
  <si>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</si>
  <si>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</si>
  <si>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</si>
  <si>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</si>
  <si>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</si>
  <si>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</si>
  <si>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</si>
  <si>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</si>
  <si>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</si>
  <si>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</si>
  <si>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</si>
  <si>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</si>
  <si>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</si>
  <si>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</si>
  <si>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</si>
  <si>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</si>
  <si>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</si>
  <si>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</si>
  <si>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</si>
  <si>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</si>
  <si>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</si>
  <si>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</si>
  <si>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</si>
  <si>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</si>
  <si>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</si>
  <si>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</si>
  <si>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</si>
  <si>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</si>
  <si>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</si>
  <si>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</si>
  <si>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</si>
  <si>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</si>
  <si>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</si>
  <si>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</si>
  <si>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</si>
  <si>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</si>
  <si>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</si>
  <si>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</si>
  <si>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</si>
  <si>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</si>
  <si>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</si>
  <si>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</si>
  <si>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</si>
  <si>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</si>
  <si>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</si>
  <si>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</si>
  <si>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</si>
  <si>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</si>
  <si>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</si>
  <si>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</si>
  <si>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</si>
  <si>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</si>
  <si>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</si>
  <si>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</si>
  <si>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</si>
  <si>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</si>
  <si>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</si>
  <si>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</si>
  <si>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</si>
  <si>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</si>
  <si>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</si>
  <si>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</si>
  <si>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</si>
  <si>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</si>
  <si>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</si>
  <si>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</si>
  <si>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</si>
  <si>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</si>
  <si>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</si>
  <si>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</si>
  <si>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</si>
  <si>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</si>
  <si>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</si>
  <si>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</si>
  <si>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</si>
  <si>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</si>
  <si>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</si>
  <si>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</si>
  <si>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</si>
  <si>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</si>
  <si>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</si>
  <si>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</si>
  <si>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</si>
  <si>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</si>
  <si>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</si>
  <si>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</si>
  <si>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</si>
  <si>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</si>
  <si>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</si>
  <si>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</si>
  <si>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</si>
  <si>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</si>
  <si>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</si>
  <si>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</si>
  <si>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</si>
  <si>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</si>
  <si>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</si>
  <si>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</si>
  <si>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</si>
  <si>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</si>
  <si>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</si>
  <si>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</si>
  <si>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</si>
  <si>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</si>
  <si>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</si>
  <si>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</si>
  <si>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</si>
  <si>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</si>
  <si>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</si>
  <si>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</si>
  <si>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</si>
  <si>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</si>
  <si>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</si>
  <si>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</si>
  <si>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</si>
  <si>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</si>
  <si>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</si>
  <si>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</si>
  <si>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</si>
  <si>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</si>
  <si>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</si>
  <si>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</si>
  <si>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</si>
  <si>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</si>
  <si>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</si>
  <si>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</si>
  <si>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</si>
  <si>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</si>
  <si>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</si>
  <si>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</si>
  <si>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</si>
  <si>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</si>
  <si>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</si>
  <si>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</si>
  <si>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</si>
  <si>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</si>
  <si>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</si>
  <si>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</si>
  <si>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</si>
  <si>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</si>
  <si>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</si>
  <si>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</si>
  <si>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</si>
  <si>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</si>
  <si>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</si>
  <si>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</si>
  <si>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</si>
  <si>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</si>
  <si>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</si>
  <si>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</si>
  <si>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</si>
  <si>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</si>
  <si>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</si>
  <si>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</si>
  <si>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</si>
  <si>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</si>
  <si>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</si>
  <si>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</si>
  <si>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</si>
  <si>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</si>
  <si>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</si>
  <si>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</si>
  <si>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</si>
  <si>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</si>
  <si>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</si>
  <si>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</si>
  <si>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</si>
  <si>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</si>
  <si>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</si>
  <si>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</si>
  <si>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</si>
  <si>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</si>
  <si>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</si>
  <si>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</si>
  <si>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</si>
  <si>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</si>
  <si>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</si>
  <si>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</si>
  <si>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</si>
  <si>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</si>
  <si>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</si>
  <si>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</si>
  <si>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</si>
  <si>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</si>
  <si>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</si>
  <si>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</si>
  <si>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</si>
  <si>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</si>
  <si>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</si>
  <si>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</si>
  <si>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</si>
  <si>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</si>
  <si>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</si>
  <si>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</si>
  <si>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</si>
  <si>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</si>
  <si>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</si>
  <si>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</si>
  <si>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</si>
  <si>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</si>
  <si>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</si>
  <si>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</si>
  <si>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</si>
  <si>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</si>
  <si>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</si>
  <si>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</si>
  <si>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</si>
  <si>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</si>
  <si>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</si>
  <si>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</si>
  <si>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</si>
  <si>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</si>
  <si>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</si>
  <si>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</si>
  <si>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</si>
  <si>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</si>
  <si>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</si>
  <si>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</si>
  <si>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</si>
  <si>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</si>
  <si>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</si>
  <si>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</si>
  <si>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</si>
  <si>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</si>
  <si>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</si>
  <si>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</si>
  <si>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</si>
  <si>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</si>
  <si>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</si>
  <si>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</si>
  <si>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</si>
  <si>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</si>
  <si>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</si>
  <si>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</si>
  <si>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</si>
  <si>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</si>
  <si>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</si>
  <si>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</si>
  <si>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</si>
  <si>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</si>
  <si>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</si>
  <si>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</si>
  <si>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</si>
  <si>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</si>
  <si>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</si>
  <si>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</si>
  <si>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</si>
  <si>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</si>
  <si>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</si>
  <si>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</si>
  <si>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</si>
  <si>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</si>
  <si>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</si>
  <si>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</si>
  <si>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</si>
  <si>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</si>
  <si>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</si>
  <si>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</si>
  <si>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</si>
  <si>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</si>
  <si>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</si>
  <si>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</si>
  <si>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</si>
  <si>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</si>
  <si>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</si>
  <si>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</si>
  <si>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</si>
  <si>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</si>
  <si>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</si>
  <si>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</si>
  <si>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</si>
  <si>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</si>
  <si>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</si>
  <si>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</si>
  <si>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</si>
  <si>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</si>
  <si>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</si>
  <si>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</si>
  <si>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</si>
  <si>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</si>
  <si>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</si>
  <si>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</si>
  <si>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</si>
  <si>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</si>
  <si>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</si>
  <si>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</si>
  <si>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</si>
  <si>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</si>
  <si>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</si>
  <si>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</si>
  <si>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</si>
  <si>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</si>
  <si>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</si>
  <si>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</si>
  <si>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</si>
  <si>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</si>
  <si>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</si>
  <si>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</si>
  <si>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</si>
  <si>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</si>
  <si>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</si>
  <si>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</si>
  <si>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</si>
  <si>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</si>
  <si>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</si>
  <si>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</si>
  <si>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</si>
  <si>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</si>
  <si>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</si>
  <si>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</si>
  <si>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</si>
  <si>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</si>
  <si>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</si>
  <si>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</si>
  <si>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</si>
  <si>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</si>
  <si>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</si>
  <si>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</si>
  <si>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</si>
  <si>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</si>
  <si>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</si>
  <si>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</si>
  <si>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</si>
  <si>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</si>
  <si>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</si>
  <si>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</si>
  <si>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</si>
  <si>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</si>
  <si>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</si>
  <si>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</si>
  <si>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</si>
  <si>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</si>
  <si>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</si>
  <si>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</si>
  <si>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</si>
  <si>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</si>
  <si>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</si>
  <si>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</si>
  <si>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</si>
  <si>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</si>
  <si>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</si>
  <si>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</si>
  <si>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</si>
  <si>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</si>
  <si>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</si>
  <si>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</si>
  <si>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</si>
  <si>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</si>
  <si>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</si>
  <si>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</si>
  <si>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</si>
  <si>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</si>
  <si>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</si>
  <si>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</si>
  <si>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</si>
  <si>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</si>
  <si>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</si>
  <si>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</si>
  <si>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</si>
  <si>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</si>
  <si>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</si>
  <si>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</si>
  <si>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</si>
  <si>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</si>
  <si>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</si>
  <si>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</si>
  <si>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</si>
  <si>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</si>
  <si>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</si>
  <si>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</si>
  <si>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</si>
  <si>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</si>
  <si>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</si>
  <si>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</si>
  <si>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</si>
  <si>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</si>
  <si>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</si>
  <si>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</si>
  <si>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</si>
  <si>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</si>
  <si>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</si>
  <si>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</si>
  <si>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</si>
  <si>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</si>
  <si>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</si>
  <si>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</si>
  <si>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</si>
  <si>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</si>
  <si>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</si>
  <si>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</si>
  <si>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</si>
  <si>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</si>
  <si>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</si>
  <si>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</si>
  <si>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</si>
  <si>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</si>
  <si>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</si>
  <si>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</si>
  <si>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</si>
  <si>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</si>
  <si>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</si>
  <si>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</si>
  <si>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</si>
  <si>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</si>
  <si>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</si>
  <si>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</si>
  <si>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</si>
  <si>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</si>
  <si>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</si>
  <si>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</si>
  <si>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</si>
  <si>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</si>
  <si>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</si>
  <si>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</si>
  <si>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</si>
  <si>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</si>
  <si>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</si>
  <si>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</si>
  <si>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</si>
  <si>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</si>
  <si>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</si>
  <si>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</si>
  <si>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</si>
  <si>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</si>
  <si>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</si>
  <si>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</si>
  <si>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</si>
  <si>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</si>
  <si>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</si>
  <si>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</si>
  <si>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</si>
  <si>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</si>
  <si>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</si>
  <si>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</si>
  <si>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</si>
  <si>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</si>
  <si>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</si>
  <si>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</si>
  <si>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</si>
  <si>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</si>
  <si>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</si>
  <si>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</si>
  <si>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</si>
  <si>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</si>
  <si>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</si>
  <si>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</si>
  <si>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</si>
  <si>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</si>
  <si>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</si>
  <si>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</si>
  <si>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</si>
  <si>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</si>
  <si>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</si>
  <si>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</si>
  <si>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</si>
  <si>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</si>
  <si>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</si>
  <si>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</si>
  <si>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</si>
  <si>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</si>
  <si>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</si>
  <si>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</si>
  <si>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</si>
  <si>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</si>
  <si>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</si>
  <si>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</si>
  <si>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</si>
  <si>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</si>
  <si>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</si>
  <si>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</si>
  <si>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</si>
  <si>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</si>
  <si>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</si>
  <si>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</si>
  <si>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</si>
  <si>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</si>
  <si>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</si>
  <si>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</si>
  <si>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</si>
  <si>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</si>
  <si>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</si>
  <si>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</si>
  <si>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</si>
  <si>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</si>
  <si>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</si>
  <si>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</si>
  <si>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</si>
  <si>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</si>
  <si>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</si>
  <si>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</si>
  <si>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</si>
  <si>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</si>
  <si>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</si>
  <si>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</si>
  <si>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</si>
  <si>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</si>
  <si>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</si>
  <si>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</si>
  <si>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</si>
  <si>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</si>
  <si>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</si>
  <si>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</si>
  <si>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</si>
  <si>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</si>
  <si>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</si>
  <si>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</si>
  <si>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</si>
  <si>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</si>
  <si>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</si>
  <si>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</si>
  <si>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</si>
  <si>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</si>
  <si>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</si>
  <si>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</si>
  <si>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</si>
  <si>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</si>
  <si>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</si>
  <si>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</si>
  <si>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</si>
  <si>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</si>
  <si>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</si>
  <si>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</si>
  <si>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</si>
  <si>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</si>
  <si>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</si>
  <si>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</si>
  <si>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</si>
  <si>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</si>
  <si>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</si>
  <si>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</si>
  <si>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</si>
  <si>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</si>
  <si>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</si>
  <si>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</si>
  <si>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</si>
  <si>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</si>
  <si>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</si>
  <si>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</si>
  <si>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</si>
  <si>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</si>
  <si>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</si>
  <si>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</si>
  <si>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</si>
  <si>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</si>
  <si>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</si>
  <si>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</si>
  <si>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</si>
  <si>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</si>
  <si>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</si>
  <si>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</si>
  <si>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</si>
  <si>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</si>
  <si>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</si>
  <si>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</si>
  <si>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</si>
  <si>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</si>
  <si>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</si>
  <si>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</si>
  <si>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</si>
  <si>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</si>
  <si>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</si>
  <si>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</si>
  <si>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</si>
  <si>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</si>
  <si>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</si>
  <si>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</si>
  <si>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</si>
  <si>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</si>
  <si>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</si>
  <si>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</si>
  <si>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</si>
  <si>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</si>
  <si>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</si>
  <si>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</si>
  <si>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</si>
  <si>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</si>
  <si>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</si>
  <si>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</si>
  <si>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</si>
  <si>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</si>
  <si>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</si>
  <si>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</si>
  <si>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</si>
  <si>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</si>
  <si>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</si>
  <si>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</si>
  <si>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</si>
  <si>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</si>
  <si>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</si>
  <si>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</si>
  <si>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</si>
  <si>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</si>
  <si>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</si>
  <si>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</si>
  <si>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</si>
  <si>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</si>
  <si>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</si>
  <si>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</si>
  <si>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</si>
  <si>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</si>
  <si>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</si>
  <si>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</si>
  <si>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</si>
  <si>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</si>
  <si>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</si>
  <si>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</si>
  <si>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</si>
  <si>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</si>
  <si>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</si>
  <si>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</si>
  <si>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</si>
  <si>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</si>
  <si>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</si>
  <si>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</si>
  <si>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</si>
  <si>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</si>
  <si>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</si>
  <si>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</si>
  <si>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</si>
  <si>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</si>
  <si>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</si>
  <si>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</si>
  <si>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</si>
  <si>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</si>
  <si>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</si>
  <si>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</si>
  <si>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</si>
  <si>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</si>
  <si>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</si>
  <si>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</si>
  <si>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</si>
  <si>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</si>
  <si>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</si>
  <si>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</si>
  <si>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</si>
  <si>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</si>
  <si>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</si>
  <si>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</si>
  <si>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</si>
  <si>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</si>
  <si>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</si>
  <si>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</si>
  <si>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</si>
  <si>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</si>
  <si>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</si>
  <si>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</si>
  <si>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</si>
  <si>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</si>
  <si>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</si>
  <si>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</si>
  <si>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</si>
  <si>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</si>
  <si>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</si>
  <si>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</si>
  <si>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</si>
  <si>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</si>
  <si>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</si>
  <si>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</si>
  <si>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</si>
  <si>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</si>
  <si>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</si>
  <si>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</si>
  <si>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</si>
  <si>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</si>
  <si>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</si>
  <si>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</si>
  <si>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</si>
  <si>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</si>
  <si>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</si>
  <si>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</si>
  <si>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</si>
  <si>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</si>
  <si>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</si>
  <si>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</si>
  <si>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</si>
  <si>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</si>
  <si>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</si>
  <si>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</si>
  <si>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</si>
  <si>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</si>
  <si>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</si>
  <si>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</si>
  <si>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</si>
  <si>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</si>
  <si>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</si>
  <si>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</si>
  <si>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</si>
  <si>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</si>
  <si>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</si>
  <si>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</si>
  <si>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</si>
  <si>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</si>
  <si>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</si>
  <si>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</si>
  <si>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</si>
  <si>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</si>
  <si>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</si>
  <si>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</si>
  <si>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</si>
  <si>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</si>
  <si>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</si>
  <si>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</si>
  <si>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</si>
  <si>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</si>
  <si>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</si>
  <si>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</si>
  <si>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</si>
  <si>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</si>
  <si>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</si>
  <si>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</si>
  <si>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</si>
  <si>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</si>
  <si>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</si>
  <si>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</si>
  <si>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</si>
  <si>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</si>
  <si>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</si>
  <si>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</si>
  <si>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</si>
  <si>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</si>
  <si>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</si>
  <si>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</si>
  <si>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</si>
  <si>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</si>
  <si>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</si>
  <si>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</si>
  <si>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</si>
  <si>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</si>
  <si>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</si>
  <si>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</si>
  <si>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</si>
  <si>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</si>
  <si>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</si>
  <si>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</si>
  <si>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</si>
  <si>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</si>
  <si>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</si>
  <si>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</si>
  <si>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</si>
  <si>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</si>
  <si>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</si>
  <si>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</si>
  <si>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</si>
  <si>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</si>
  <si>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</si>
  <si>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</si>
  <si>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</si>
  <si>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</si>
  <si>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</si>
  <si>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</si>
  <si>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</si>
  <si>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</si>
  <si>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</si>
  <si>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</si>
  <si>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</si>
  <si>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</si>
  <si>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</si>
  <si>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</si>
  <si>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</si>
  <si>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</si>
  <si>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</si>
  <si>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</si>
  <si>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</si>
  <si>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</si>
  <si>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</si>
  <si>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</si>
  <si>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</si>
  <si>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</si>
  <si>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</si>
  <si>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</si>
  <si>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</si>
  <si>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</si>
  <si>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</si>
  <si>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</si>
  <si>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</si>
  <si>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</si>
  <si>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</si>
  <si>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</si>
  <si>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</si>
  <si>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</si>
  <si>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</si>
  <si>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</si>
  <si>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</si>
  <si>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</si>
  <si>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</si>
  <si>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</si>
  <si>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</si>
  <si>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</si>
  <si>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</si>
  <si>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</si>
  <si>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</si>
  <si>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</si>
  <si>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</si>
  <si>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</si>
  <si>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</si>
  <si>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</si>
  <si>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</si>
  <si>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</si>
  <si>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</si>
  <si>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</si>
  <si>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</si>
  <si>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</si>
  <si>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</si>
  <si>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</si>
  <si>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</si>
  <si>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</si>
  <si>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</si>
  <si>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</si>
  <si>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</si>
  <si>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</si>
  <si>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</si>
  <si>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</si>
  <si>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</si>
  <si>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</si>
  <si>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</si>
  <si>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</si>
  <si>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</si>
  <si>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</si>
  <si>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</si>
  <si>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</si>
  <si>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</si>
  <si>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</si>
  <si>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</si>
  <si>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</si>
  <si>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</si>
  <si>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</si>
  <si>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</si>
  <si>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</si>
  <si>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</si>
  <si>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</si>
  <si>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</si>
  <si>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</si>
  <si>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</si>
  <si>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</si>
  <si>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</si>
  <si>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</si>
  <si>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</si>
  <si>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</si>
  <si>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</si>
  <si>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</si>
  <si>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</si>
  <si>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</si>
  <si>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</si>
  <si>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</si>
  <si>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</si>
  <si>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</si>
  <si>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</si>
  <si>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</si>
  <si>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</si>
  <si>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</si>
  <si>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</si>
  <si>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</si>
  <si>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</si>
  <si>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</si>
  <si>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</si>
  <si>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</si>
  <si>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</si>
  <si>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</si>
  <si>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</si>
  <si>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</si>
  <si>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</si>
  <si>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</si>
  <si>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</si>
  <si>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</si>
  <si>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</si>
  <si>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</si>
  <si>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</si>
  <si>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</si>
  <si>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</si>
  <si>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</si>
  <si>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</si>
  <si>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</si>
  <si>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</si>
  <si>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</si>
  <si>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</si>
  <si>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</si>
  <si>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</si>
  <si>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</si>
  <si>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</si>
  <si>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</si>
  <si>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</si>
  <si>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</si>
  <si>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</si>
  <si>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</si>
  <si>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</si>
  <si>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</si>
  <si>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</si>
  <si>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</si>
  <si>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</si>
  <si>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</si>
  <si>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</si>
  <si>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</si>
  <si>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</si>
  <si>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</si>
  <si>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</si>
  <si>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</si>
  <si>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</si>
  <si>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</si>
  <si>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</si>
  <si>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</si>
  <si>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</si>
  <si>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</si>
  <si>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</si>
  <si>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</si>
  <si>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</si>
  <si>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</si>
  <si>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</si>
  <si>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</si>
  <si>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</si>
  <si>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</si>
  <si>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</si>
  <si>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</si>
  <si>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</si>
  <si>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</si>
  <si>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</si>
  <si>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</si>
  <si>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</si>
  <si>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</si>
  <si>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</si>
  <si>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</si>
  <si>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</si>
  <si>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</si>
  <si>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</si>
  <si>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</si>
  <si>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</si>
  <si>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</si>
  <si>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</si>
  <si>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</si>
  <si>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</si>
  <si>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</si>
  <si>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</si>
  <si>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</si>
  <si>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</si>
  <si>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</si>
  <si>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</si>
  <si>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</si>
  <si>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</si>
  <si>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</si>
  <si>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</si>
  <si>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</si>
  <si>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</si>
  <si>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</si>
  <si>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</si>
  <si>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</si>
  <si>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</si>
  <si>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</si>
  <si>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</si>
  <si>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</si>
  <si>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</si>
  <si>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</si>
  <si>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</si>
  <si>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</si>
  <si>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</si>
  <si>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</si>
  <si>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</si>
  <si>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</si>
  <si>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</si>
  <si>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</si>
  <si>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</si>
  <si>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</si>
  <si>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</si>
  <si>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</si>
  <si>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</si>
  <si>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</si>
  <si>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</si>
  <si>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</si>
  <si>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</si>
  <si>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</si>
  <si>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</si>
  <si>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</si>
  <si>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</si>
  <si>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</si>
  <si>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</si>
  <si>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</si>
  <si>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</si>
  <si>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</si>
  <si>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</si>
  <si>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</si>
  <si>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</si>
  <si>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</si>
  <si>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</si>
  <si>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</si>
  <si>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</si>
  <si>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</si>
  <si>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</si>
  <si>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</si>
  <si>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</si>
  <si>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</si>
  <si>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</si>
  <si>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</si>
  <si>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</si>
  <si>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</si>
  <si>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</si>
  <si>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</si>
  <si>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</si>
  <si>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</si>
  <si>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</si>
  <si>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</si>
  <si>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</si>
  <si>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</si>
  <si>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</si>
  <si>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</si>
  <si>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</si>
  <si>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</si>
  <si>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</si>
  <si>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</si>
  <si>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</si>
  <si>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</si>
  <si>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</si>
  <si>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</si>
  <si>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</si>
  <si>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</si>
  <si>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</si>
  <si>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</si>
  <si>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</si>
  <si>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</si>
  <si>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</si>
  <si>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</si>
  <si>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</si>
  <si>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</si>
  <si>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</si>
  <si>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</si>
  <si>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</si>
  <si>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</si>
  <si>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</si>
  <si>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</si>
  <si>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</si>
  <si>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</si>
  <si>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</si>
  <si>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</si>
  <si>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</si>
  <si>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</si>
  <si>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</si>
  <si>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</si>
  <si>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</si>
  <si>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</si>
  <si>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</si>
  <si>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</si>
  <si>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</si>
  <si>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</si>
  <si>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</si>
  <si>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</si>
  <si>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</si>
  <si>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</si>
  <si>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</si>
  <si>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</si>
  <si>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</si>
  <si>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</si>
  <si>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</si>
  <si>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</si>
  <si>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</si>
  <si>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</si>
  <si>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</si>
  <si>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</si>
  <si>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</si>
  <si>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</si>
  <si>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</si>
  <si>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</si>
  <si>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</si>
  <si>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</si>
  <si>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</si>
  <si>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</si>
  <si>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</si>
  <si>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</si>
  <si>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</si>
  <si>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</si>
  <si>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</si>
  <si>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</si>
  <si>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</si>
  <si>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</si>
  <si>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</si>
  <si>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</si>
  <si>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</si>
  <si>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</si>
  <si>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</si>
  <si>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</si>
  <si>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</si>
  <si>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</si>
  <si>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</si>
  <si>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</si>
  <si>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</si>
  <si>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</si>
  <si>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</si>
  <si>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</si>
  <si>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</si>
  <si>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</si>
  <si>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</si>
  <si>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</si>
  <si>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</si>
  <si>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</si>
  <si>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</si>
  <si>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</si>
  <si>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</si>
  <si>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</si>
  <si>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</si>
  <si>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</si>
  <si>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</si>
  <si>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</si>
  <si>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</si>
  <si>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</si>
  <si>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</si>
  <si>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</si>
  <si>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</si>
  <si>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</si>
  <si>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</si>
  <si>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</si>
  <si>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</si>
  <si>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</si>
  <si>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</si>
  <si>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</si>
  <si>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</si>
  <si>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</si>
  <si>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</si>
  <si>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</si>
  <si>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</si>
  <si>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</si>
  <si>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</si>
  <si>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</si>
  <si>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</si>
  <si>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</si>
  <si>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</si>
  <si>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</si>
  <si>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</si>
  <si>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</si>
  <si>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</si>
  <si>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</si>
  <si>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</si>
  <si>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</si>
  <si>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</si>
  <si>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</si>
  <si>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</si>
  <si>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</si>
  <si>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</si>
  <si>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</si>
  <si>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</si>
  <si>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</si>
  <si>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</si>
  <si>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</si>
  <si>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</si>
  <si>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</si>
  <si>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</si>
  <si>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</si>
  <si>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</si>
  <si>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</si>
  <si>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</si>
  <si>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</si>
  <si>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</si>
  <si>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</si>
  <si>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</si>
  <si>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</si>
  <si>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</si>
  <si>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</si>
  <si>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</si>
  <si>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</si>
  <si>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</si>
  <si>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</si>
  <si>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</si>
  <si>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</si>
  <si>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</si>
  <si>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</si>
  <si>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</si>
  <si>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</si>
  <si>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</si>
  <si>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</si>
  <si>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</si>
  <si>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</si>
  <si>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</si>
  <si>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</si>
  <si>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</si>
  <si>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</si>
  <si>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</si>
  <si>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</si>
  <si>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</si>
  <si>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</si>
  <si>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</si>
  <si>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</si>
  <si>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</si>
  <si>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</si>
  <si>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</si>
  <si>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</si>
  <si>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</si>
  <si>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</si>
  <si>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</si>
  <si>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</si>
  <si>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</si>
  <si>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</si>
  <si>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</si>
  <si>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</si>
  <si>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</si>
  <si>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</si>
  <si>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</si>
  <si>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</si>
  <si>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</si>
  <si>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</si>
  <si>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</si>
  <si>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</si>
  <si>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</si>
  <si>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</si>
  <si>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</si>
  <si>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</si>
  <si>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</si>
  <si>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</si>
  <si>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</si>
  <si>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</si>
  <si>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</si>
  <si>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</si>
  <si>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</si>
  <si>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</si>
  <si>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</si>
  <si>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</si>
  <si>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</si>
  <si>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</si>
  <si>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</si>
  <si>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</si>
  <si>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</si>
  <si>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</si>
  <si>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</si>
  <si>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</si>
  <si>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</si>
  <si>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</si>
  <si>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</si>
  <si>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</si>
  <si>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</si>
  <si>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</si>
  <si>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</si>
  <si>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</si>
  <si>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</si>
  <si>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</si>
  <si>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</si>
  <si>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</si>
  <si>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</si>
  <si>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</si>
  <si>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</si>
  <si>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</si>
  <si>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</si>
  <si>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</si>
  <si>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</si>
  <si>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</si>
  <si>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</si>
  <si>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</si>
  <si>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</si>
  <si>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</si>
  <si>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</si>
  <si>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</si>
  <si>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</si>
  <si>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</si>
  <si>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</si>
  <si>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</si>
  <si>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</si>
  <si>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</si>
  <si>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</si>
  <si>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</si>
  <si>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</si>
  <si>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</si>
  <si>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</si>
  <si>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</si>
  <si>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</si>
  <si>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</si>
  <si>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</si>
  <si>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</si>
  <si>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</si>
  <si>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</si>
  <si>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</si>
  <si>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</si>
  <si>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</si>
  <si>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</si>
  <si>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</si>
  <si>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</si>
  <si>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</si>
  <si>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</si>
  <si>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</si>
  <si>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</si>
  <si>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</si>
  <si>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</si>
  <si>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</si>
  <si>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</si>
  <si>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</si>
  <si>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</si>
  <si>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</si>
  <si>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</si>
  <si>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</si>
  <si>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</si>
  <si>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</si>
  <si>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</si>
  <si>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</si>
  <si>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</si>
  <si>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</si>
  <si>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</si>
  <si>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</si>
  <si>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</si>
  <si>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</si>
  <si>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</si>
  <si>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</si>
  <si>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</si>
  <si>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</si>
  <si>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</si>
  <si>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</si>
  <si>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</si>
  <si>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</si>
  <si>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</si>
  <si>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</si>
  <si>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</si>
  <si>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</si>
  <si>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</si>
  <si>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</si>
  <si>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</si>
  <si>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</si>
  <si>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</si>
  <si>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</si>
  <si>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</si>
  <si>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</si>
  <si>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</si>
  <si>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</si>
  <si>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</si>
  <si>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</si>
  <si>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</si>
  <si>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</si>
  <si>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</si>
  <si>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</si>
  <si>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</si>
  <si>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</si>
  <si>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</si>
  <si>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</si>
  <si>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</si>
  <si>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</si>
  <si>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</si>
  <si>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</si>
  <si>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</si>
  <si>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</si>
  <si>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</si>
  <si>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</si>
  <si>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</si>
  <si>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</si>
  <si>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</si>
  <si>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</si>
  <si>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</si>
  <si>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</si>
  <si>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</si>
  <si>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</si>
  <si>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</si>
  <si>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</si>
  <si>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</si>
  <si>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</si>
  <si>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</si>
  <si>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</si>
  <si>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</si>
  <si>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</si>
  <si>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</si>
  <si>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</si>
  <si>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</si>
  <si>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</si>
  <si>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</si>
  <si>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</si>
  <si>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</si>
  <si>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</si>
  <si>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</si>
  <si>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</si>
  <si>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</si>
  <si>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</si>
  <si>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</si>
  <si>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</si>
  <si>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</si>
  <si>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</si>
  <si>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</si>
  <si>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</si>
  <si>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</si>
  <si>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</si>
  <si>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</si>
  <si>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</si>
  <si>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</si>
  <si>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</si>
  <si>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</si>
  <si>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</si>
  <si>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</si>
  <si>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</si>
  <si>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</si>
  <si>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</si>
  <si>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</si>
  <si>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</si>
  <si>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</si>
  <si>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</si>
  <si>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</si>
  <si>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</si>
  <si>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</si>
  <si>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</si>
  <si>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</si>
  <si>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</si>
  <si>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</si>
  <si>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</si>
  <si>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</si>
  <si>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</si>
  <si>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</si>
  <si>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</si>
  <si>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</si>
  <si>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</si>
  <si>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</si>
  <si>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</si>
  <si>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</si>
  <si>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</si>
  <si>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</si>
  <si>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</si>
  <si>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</si>
  <si>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</si>
  <si>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</si>
  <si>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</si>
  <si>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</si>
  <si>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</si>
  <si>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</si>
  <si>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</si>
  <si>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</si>
  <si>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</si>
  <si>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</si>
  <si>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</si>
  <si>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</si>
  <si>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</si>
  <si>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</si>
  <si>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</si>
  <si>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</si>
  <si>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</si>
  <si>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</si>
  <si>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</si>
  <si>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</si>
  <si>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</si>
  <si>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</si>
  <si>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</si>
  <si>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</si>
  <si>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</si>
  <si>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</si>
  <si>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</si>
  <si>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</si>
  <si>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</si>
  <si>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</si>
  <si>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</si>
  <si>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</si>
  <si>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</si>
  <si>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</si>
  <si>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</si>
  <si>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</si>
  <si>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</si>
  <si>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</si>
  <si>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</si>
  <si>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</si>
  <si>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</si>
  <si>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</si>
  <si>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</si>
  <si>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</si>
  <si>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</si>
  <si>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</si>
  <si>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</si>
  <si>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</si>
  <si>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</si>
  <si>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</si>
  <si>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</si>
  <si>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</si>
  <si>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</si>
  <si>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</si>
  <si>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</si>
  <si>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</si>
  <si>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</si>
  <si>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</si>
  <si>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</si>
  <si>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</si>
  <si>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</si>
  <si>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</si>
  <si>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</si>
  <si>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</si>
  <si>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</si>
  <si>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</si>
  <si>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</si>
  <si>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</si>
  <si>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</si>
  <si>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</si>
  <si>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</si>
  <si>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</si>
  <si>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</si>
  <si>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</si>
  <si>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</si>
  <si>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</si>
  <si>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</si>
  <si>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</si>
  <si>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</si>
  <si>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</si>
  <si>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</si>
  <si>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</si>
  <si>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</si>
  <si>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</si>
  <si>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</si>
  <si>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</si>
  <si>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</si>
  <si>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</si>
  <si>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</si>
  <si>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</si>
  <si>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</si>
  <si>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</si>
  <si>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</si>
  <si>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</si>
  <si>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</si>
  <si>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</si>
  <si>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</si>
  <si>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</si>
  <si>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</si>
  <si>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</si>
  <si>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</si>
  <si>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</si>
  <si>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</si>
  <si>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</si>
  <si>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</si>
  <si>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</si>
  <si>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</si>
  <si>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</si>
  <si>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</si>
  <si>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</si>
  <si>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</si>
  <si>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</si>
  <si>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</si>
  <si>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</si>
  <si>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</si>
  <si>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</si>
  <si>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</si>
  <si>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</si>
  <si>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</si>
  <si>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</si>
  <si>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</si>
  <si>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</si>
  <si>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</si>
  <si>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</si>
  <si>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</si>
  <si>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</si>
  <si>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</si>
  <si>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</si>
  <si>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</si>
  <si>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</si>
  <si>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</si>
  <si>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</si>
  <si>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</si>
  <si>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</si>
  <si>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</si>
  <si>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</si>
  <si>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</si>
  <si>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</si>
  <si>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</si>
  <si>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</si>
  <si>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</si>
  <si>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</si>
  <si>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</si>
  <si>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</si>
  <si>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</si>
  <si>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</si>
  <si>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</si>
  <si>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</si>
  <si>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</si>
  <si>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</si>
  <si>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</si>
  <si>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</si>
  <si>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</si>
  <si>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</si>
  <si>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</si>
  <si>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</si>
  <si>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</si>
  <si>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</si>
  <si>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</si>
  <si>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</si>
  <si>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</si>
  <si>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</si>
  <si>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</si>
  <si>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</si>
  <si>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</si>
  <si>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</si>
  <si>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</si>
  <si>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</si>
  <si>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</si>
  <si>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</si>
  <si>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</si>
  <si>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</si>
  <si>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</si>
  <si>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</si>
  <si>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</si>
  <si>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</si>
  <si>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</si>
  <si>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</si>
  <si>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</si>
  <si>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</si>
  <si>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</si>
  <si>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</si>
  <si>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</si>
  <si>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</si>
  <si>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</si>
  <si>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</si>
  <si>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</si>
  <si>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</si>
  <si>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</si>
  <si>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</si>
  <si>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</si>
  <si>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</si>
  <si>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</si>
  <si>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</si>
  <si>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</si>
  <si>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</si>
  <si>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</si>
  <si>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</si>
  <si>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</si>
  <si>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</si>
  <si>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</si>
  <si>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</si>
  <si>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</si>
  <si>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</si>
  <si>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</si>
  <si>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</si>
  <si>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</si>
  <si>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</si>
  <si>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</si>
  <si>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</si>
  <si>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</si>
  <si>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</si>
  <si>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</si>
  <si>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</si>
  <si>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</si>
  <si>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</si>
  <si>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</si>
  <si>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</si>
  <si>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</si>
  <si>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</si>
  <si>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</si>
  <si>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</si>
  <si>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</si>
  <si>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</si>
  <si>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</si>
  <si>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</si>
  <si>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</si>
  <si>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</si>
  <si>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</si>
  <si>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</si>
  <si>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</si>
  <si>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</si>
  <si>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</si>
  <si>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</si>
  <si>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</si>
  <si>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</si>
  <si>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</si>
  <si>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</si>
  <si>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</si>
  <si>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</si>
  <si>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</si>
  <si>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</si>
  <si>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</si>
  <si>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</si>
  <si>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</si>
  <si>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</si>
  <si>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</si>
  <si>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</si>
  <si>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</si>
  <si>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</si>
  <si>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</si>
  <si>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</si>
  <si>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</si>
  <si>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</si>
  <si>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</si>
  <si>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</si>
  <si>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</si>
  <si>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</si>
  <si>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</si>
  <si>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</si>
  <si>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</si>
  <si>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</si>
  <si>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</si>
  <si>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</si>
  <si>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</si>
  <si>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</si>
  <si>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</si>
  <si>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</si>
  <si>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</si>
  <si>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</si>
  <si>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</si>
  <si>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</si>
  <si>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</si>
  <si>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</si>
  <si>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</si>
  <si>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</si>
  <si>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</si>
  <si>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</si>
  <si>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</si>
  <si>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</si>
  <si>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</si>
  <si>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</si>
  <si>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</si>
  <si>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</si>
  <si>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</si>
  <si>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</si>
  <si>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</si>
  <si>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</si>
  <si>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</si>
  <si>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</si>
  <si>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</si>
  <si>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</si>
  <si>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</si>
  <si>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</si>
  <si>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</si>
  <si>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</si>
  <si>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</si>
  <si>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</si>
  <si>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</si>
  <si>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</si>
  <si>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</si>
  <si>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</si>
  <si>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</si>
  <si>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</si>
  <si>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</si>
  <si>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</si>
  <si>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</si>
  <si>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</si>
  <si>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</si>
  <si>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</si>
  <si>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</si>
  <si>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</si>
  <si>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</si>
  <si>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</si>
  <si>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</si>
  <si>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</si>
  <si>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</si>
  <si>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</si>
  <si>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</si>
  <si>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</si>
  <si>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</si>
  <si>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</si>
  <si>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</si>
  <si>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</si>
  <si>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</si>
  <si>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</si>
  <si>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</si>
  <si>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</si>
  <si>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</si>
  <si>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</si>
  <si>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</si>
  <si>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</si>
  <si>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</si>
  <si>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</si>
  <si>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</si>
  <si>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</si>
  <si>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</si>
  <si>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</si>
  <si>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</si>
  <si>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</si>
  <si>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</si>
  <si>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</si>
  <si>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</si>
  <si>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</si>
  <si>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</si>
  <si>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</si>
  <si>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</si>
  <si>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</si>
  <si>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</si>
  <si>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</si>
  <si>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</si>
  <si>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</si>
  <si>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</si>
  <si>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</si>
  <si>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</si>
  <si>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</si>
  <si>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</si>
  <si>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</si>
  <si>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</si>
  <si>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</si>
  <si>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</si>
  <si>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</si>
  <si>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</si>
  <si>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</si>
  <si>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</si>
  <si>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</si>
  <si>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</si>
  <si>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</si>
  <si>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</si>
  <si>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</si>
  <si>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</si>
  <si>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</si>
  <si>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</si>
  <si>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</si>
  <si>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</si>
  <si>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</si>
  <si>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</si>
  <si>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</si>
  <si>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</si>
  <si>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</si>
  <si>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</si>
  <si>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</si>
  <si>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</si>
  <si>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</si>
  <si>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</si>
  <si>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</si>
  <si>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</si>
  <si>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</si>
  <si>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</si>
  <si>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</si>
  <si>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</si>
  <si>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</si>
  <si>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</si>
  <si>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</si>
  <si>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</si>
  <si>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</si>
  <si>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</si>
  <si>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</si>
  <si>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</si>
  <si>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</si>
  <si>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</si>
  <si>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</si>
  <si>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</si>
  <si>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</si>
  <si>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</si>
  <si>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</si>
  <si>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</si>
  <si>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</si>
  <si>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</si>
  <si>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</si>
  <si>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</si>
  <si>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</si>
  <si>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</si>
  <si>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</si>
  <si>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</si>
  <si>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</si>
  <si>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</si>
  <si>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</si>
  <si>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</si>
  <si>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</si>
  <si>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</si>
  <si>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</si>
  <si>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</si>
  <si>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</si>
  <si>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</si>
  <si>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</si>
  <si>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</si>
  <si>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</si>
  <si>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</si>
  <si>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</si>
  <si>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</si>
  <si>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</si>
  <si>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</si>
  <si>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</si>
  <si>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</si>
  <si>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</si>
  <si>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</si>
  <si>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</si>
  <si>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</si>
  <si>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</si>
  <si>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</si>
  <si>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</si>
  <si>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</si>
  <si>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</si>
  <si>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</si>
  <si>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</si>
  <si>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</si>
  <si>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</si>
  <si>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</si>
  <si>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</si>
  <si>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</si>
  <si>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</si>
  <si>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</si>
  <si>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</si>
  <si>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</si>
  <si>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</si>
  <si>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</si>
  <si>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</si>
  <si>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</si>
  <si>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</si>
  <si>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</si>
  <si>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</si>
  <si>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</si>
  <si>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</si>
  <si>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</si>
  <si>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</si>
  <si>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</si>
  <si>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</si>
  <si>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</si>
  <si>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</si>
  <si>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</si>
  <si>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</si>
  <si>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</si>
  <si>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</si>
  <si>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</si>
  <si>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</si>
  <si>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</si>
  <si>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</si>
  <si>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</si>
  <si>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</si>
  <si>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</si>
  <si>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</si>
  <si>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</si>
  <si>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</si>
  <si>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</si>
  <si>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</si>
  <si>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</si>
  <si>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</si>
  <si>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</si>
  <si>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</si>
  <si>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</si>
  <si>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</si>
  <si>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</si>
  <si>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</si>
  <si>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</si>
  <si>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</si>
  <si>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</si>
  <si>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</si>
  <si>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</si>
  <si>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</si>
  <si>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</si>
  <si>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</si>
  <si>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</si>
  <si>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</si>
  <si>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</si>
  <si>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</si>
  <si>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</si>
  <si>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</si>
  <si>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</si>
  <si>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</si>
  <si>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</si>
  <si>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</si>
  <si>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</si>
  <si>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</si>
  <si>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</si>
  <si>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</si>
  <si>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</si>
  <si>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</si>
  <si>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</si>
  <si>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</si>
  <si>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</si>
  <si>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</si>
  <si>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</si>
  <si>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</si>
  <si>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</si>
  <si>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</si>
  <si>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</si>
  <si>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</si>
  <si>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</si>
  <si>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</si>
  <si>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</si>
  <si>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</si>
  <si>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</si>
  <si>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</si>
  <si>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</si>
  <si>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</si>
  <si>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</si>
  <si>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</si>
  <si>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</si>
  <si>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</si>
  <si>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</si>
  <si>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</si>
  <si>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</si>
  <si>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</si>
  <si>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</si>
  <si>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</si>
  <si>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</si>
  <si>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</si>
  <si>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</si>
  <si>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</si>
  <si>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</si>
  <si>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</si>
  <si>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</si>
  <si>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</si>
  <si>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</si>
  <si>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</si>
  <si>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</si>
  <si>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</si>
  <si>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</si>
  <si>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</si>
  <si>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</si>
  <si>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</si>
  <si>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</si>
  <si>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</si>
  <si>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</si>
  <si>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</si>
  <si>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</si>
  <si>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</si>
  <si>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</si>
  <si>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</si>
  <si>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</si>
  <si>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</si>
  <si>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</si>
  <si>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</si>
  <si>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</si>
  <si>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</si>
  <si>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</si>
  <si>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</si>
  <si>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</si>
  <si>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</si>
  <si>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</si>
  <si>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</si>
  <si>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</si>
  <si>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</si>
  <si>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</si>
  <si>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</si>
  <si>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</si>
  <si>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</si>
  <si>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</si>
  <si>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</si>
  <si>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</si>
  <si>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</si>
  <si>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</si>
  <si>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</si>
  <si>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</si>
  <si>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</si>
  <si>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</si>
  <si>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</si>
  <si>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</si>
  <si>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</si>
  <si>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</si>
  <si>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</si>
  <si>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</si>
  <si>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</si>
  <si>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</si>
  <si>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</si>
  <si>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</si>
  <si>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</si>
  <si>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</si>
  <si>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</si>
  <si>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</si>
  <si>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</si>
  <si>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</si>
  <si>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</si>
  <si>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</si>
  <si>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</si>
  <si>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</si>
  <si>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</si>
  <si>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</si>
  <si>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</si>
  <si>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</si>
  <si>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</si>
  <si>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</si>
  <si>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</si>
  <si>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</si>
  <si>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</si>
  <si>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</si>
  <si>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</si>
  <si>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</si>
  <si>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</si>
  <si>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</si>
  <si>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</si>
  <si>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</si>
  <si>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</si>
  <si>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</si>
  <si>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</si>
  <si>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</si>
  <si>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</si>
  <si>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</si>
  <si>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</si>
  <si>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</si>
  <si>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</si>
  <si>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</si>
  <si>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</si>
  <si>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</si>
  <si>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</si>
  <si>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</si>
  <si>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</si>
  <si>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</si>
  <si>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</si>
  <si>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</si>
  <si>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</si>
  <si>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</si>
  <si>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</si>
  <si>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</si>
  <si>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</si>
  <si>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</si>
  <si>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</si>
  <si>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</si>
  <si>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</si>
  <si>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</si>
  <si>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</si>
  <si>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</si>
  <si>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</si>
  <si>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</si>
  <si>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</si>
  <si>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</si>
  <si>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</si>
  <si>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</si>
  <si>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</si>
  <si>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</si>
  <si>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</si>
  <si>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</si>
  <si>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</si>
  <si>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</si>
  <si>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</si>
  <si>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</si>
  <si>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</si>
  <si>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</si>
  <si>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</si>
  <si>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</si>
  <si>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</si>
  <si>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</si>
  <si>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</si>
  <si>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</si>
  <si>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</si>
  <si>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</si>
  <si>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</si>
  <si>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</si>
  <si>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</si>
  <si>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</si>
  <si>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</si>
  <si>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</si>
  <si>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</si>
  <si>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</si>
  <si>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</si>
  <si>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</si>
  <si>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</si>
  <si>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</si>
  <si>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</si>
  <si>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</si>
  <si>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</si>
  <si>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</si>
  <si>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</si>
  <si>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</si>
  <si>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</si>
  <si>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</si>
  <si>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</si>
  <si>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</si>
  <si>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</si>
  <si>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</si>
  <si>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</si>
  <si>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</si>
  <si>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</si>
  <si>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</si>
  <si>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</si>
  <si>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</si>
  <si>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</si>
  <si>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</si>
  <si>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</si>
  <si>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</si>
  <si>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</si>
  <si>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</si>
  <si>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</si>
  <si>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</si>
  <si>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</si>
  <si>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</si>
  <si>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</si>
  <si>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</si>
  <si>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</si>
  <si>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</si>
  <si>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</si>
  <si>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</si>
  <si>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</si>
  <si>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</si>
  <si>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</si>
  <si>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</si>
  <si>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</si>
  <si>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</si>
  <si>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</si>
  <si>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</si>
  <si>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</si>
  <si>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</si>
  <si>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</si>
  <si>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</si>
  <si>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</si>
  <si>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</si>
  <si>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</si>
  <si>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</si>
  <si>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</si>
  <si>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</si>
  <si>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</si>
  <si>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</si>
  <si>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</si>
  <si>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</si>
  <si>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</si>
  <si>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</si>
  <si>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</si>
  <si>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</si>
  <si>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</si>
  <si>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</si>
  <si>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</si>
  <si>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</si>
  <si>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</si>
  <si>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</si>
  <si>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</si>
  <si>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</si>
  <si>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</si>
  <si>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</si>
  <si>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</si>
  <si>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</si>
  <si>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</si>
  <si>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</si>
  <si>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</si>
  <si>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</si>
  <si>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</si>
  <si>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</si>
  <si>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</si>
  <si>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</si>
  <si>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</si>
  <si>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</si>
  <si>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</si>
  <si>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</si>
  <si>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</si>
  <si>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</si>
  <si>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</si>
  <si>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</si>
  <si>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</si>
  <si>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</si>
  <si>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</si>
  <si>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</si>
  <si>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</si>
  <si>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</si>
  <si>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</si>
  <si>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</si>
  <si>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</si>
  <si>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</si>
  <si>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</si>
  <si>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</si>
  <si>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</si>
  <si>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</si>
  <si>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</si>
  <si>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</si>
  <si>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</si>
  <si>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</si>
  <si>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</si>
  <si>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</si>
  <si>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</si>
  <si>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</si>
  <si>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</si>
  <si>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</si>
  <si>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</si>
  <si>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</si>
  <si>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</si>
  <si>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</si>
  <si>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</si>
  <si>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</si>
  <si>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</si>
  <si>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</si>
  <si>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</si>
  <si>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</si>
  <si>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</si>
  <si>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</si>
  <si>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</si>
  <si>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</si>
  <si>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</si>
  <si>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</si>
  <si>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</si>
  <si>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</si>
  <si>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</si>
  <si>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</si>
  <si>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</si>
  <si>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</si>
  <si>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</si>
  <si>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</si>
  <si>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</si>
  <si>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</si>
  <si>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</si>
  <si>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</si>
  <si>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</si>
  <si>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</si>
  <si>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</si>
  <si>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</si>
  <si>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</si>
  <si>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</si>
  <si>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</si>
  <si>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</si>
  <si>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</si>
  <si>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</si>
  <si>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</si>
  <si>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</si>
  <si>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</si>
  <si>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</si>
  <si>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</si>
  <si>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</si>
  <si>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</si>
  <si>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</si>
  <si>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</si>
  <si>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</si>
  <si>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</si>
  <si>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</si>
  <si>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</si>
  <si>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</si>
  <si>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</si>
  <si>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</si>
  <si>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</si>
  <si>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</si>
  <si>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</si>
  <si>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</si>
  <si>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</si>
  <si>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</si>
  <si>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</si>
  <si>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</si>
  <si>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</si>
  <si>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</si>
  <si>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</si>
  <si>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</si>
  <si>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</si>
  <si>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</si>
  <si>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</si>
  <si>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</si>
  <si>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</si>
  <si>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</si>
  <si>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</si>
  <si>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</si>
  <si>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</si>
  <si>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</si>
  <si>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</si>
  <si>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</si>
  <si>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</si>
  <si>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</si>
  <si>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</si>
  <si>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</si>
  <si>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</si>
  <si>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</si>
  <si>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</si>
  <si>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</si>
  <si>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</si>
  <si>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</si>
  <si>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</si>
  <si>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</si>
  <si>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</si>
  <si>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</si>
  <si>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</si>
  <si>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</si>
  <si>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</si>
  <si>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</si>
  <si>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</si>
  <si>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</si>
  <si>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</si>
  <si>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</si>
  <si>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</si>
  <si>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</si>
  <si>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</si>
  <si>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</si>
  <si>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</si>
  <si>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</si>
  <si>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</si>
  <si>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</si>
  <si>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</si>
  <si>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</si>
  <si>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</si>
  <si>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</si>
  <si>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</si>
  <si>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</si>
  <si>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</si>
  <si>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</si>
  <si>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</si>
  <si>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</si>
  <si>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</si>
  <si>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</si>
  <si>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</si>
  <si>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</si>
  <si>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</si>
  <si>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</si>
  <si>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</si>
  <si>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</si>
  <si>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</si>
  <si>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</si>
  <si>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</si>
  <si>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</si>
  <si>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</si>
  <si>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</si>
  <si>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</si>
  <si>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</si>
  <si>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</si>
  <si>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</si>
  <si>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</si>
  <si>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</si>
  <si>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</si>
  <si>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</si>
  <si>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</si>
  <si>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</si>
  <si>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</si>
  <si>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</si>
  <si>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</si>
  <si>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</si>
  <si>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</si>
  <si>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</si>
  <si>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</si>
  <si>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</si>
  <si>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</si>
  <si>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</si>
  <si>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</si>
  <si>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</si>
  <si>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</si>
  <si>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</si>
  <si>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</si>
  <si>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</si>
  <si>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</si>
  <si>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</si>
  <si>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</si>
  <si>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</si>
  <si>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</si>
  <si>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</si>
  <si>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</si>
  <si>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</si>
  <si>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</si>
  <si>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</si>
  <si>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</si>
  <si>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</si>
  <si>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</si>
  <si>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</si>
  <si>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</si>
  <si>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</si>
  <si>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</si>
  <si>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</si>
  <si>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</si>
  <si>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</si>
  <si>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</si>
  <si>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</si>
  <si>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</si>
  <si>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</si>
  <si>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</si>
  <si>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</si>
  <si>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</si>
  <si>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</si>
  <si>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</si>
  <si>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</si>
  <si>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</si>
  <si>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</si>
  <si>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</si>
  <si>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</si>
  <si>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</si>
  <si>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</si>
  <si>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</si>
  <si>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</si>
  <si>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</si>
  <si>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</si>
  <si>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</si>
  <si>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</si>
  <si>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</si>
  <si>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</si>
  <si>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</si>
  <si>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</si>
  <si>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</si>
  <si>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</si>
  <si>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</si>
  <si>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</si>
  <si>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</si>
  <si>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</si>
  <si>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</si>
  <si>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</si>
  <si>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</si>
  <si>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</si>
  <si>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</si>
  <si>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</si>
  <si>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</si>
  <si>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</si>
  <si>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</si>
  <si>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</si>
  <si>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</si>
  <si>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</si>
  <si>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</si>
  <si>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</si>
  <si>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</si>
  <si>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</si>
  <si>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</si>
  <si>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</si>
  <si>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</si>
  <si>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</si>
  <si>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</si>
  <si>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</si>
  <si>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</si>
  <si>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</si>
  <si>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</si>
  <si>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</si>
  <si>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</si>
  <si>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</si>
  <si>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</si>
  <si>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</si>
  <si>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</si>
  <si>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</si>
  <si>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</si>
  <si>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</si>
  <si>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</si>
  <si>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</si>
  <si>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</si>
  <si>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</si>
  <si>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</si>
  <si>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</si>
  <si>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</si>
  <si>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</si>
  <si>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</si>
  <si>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</si>
  <si>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</si>
  <si>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</si>
  <si>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</si>
  <si>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</si>
  <si>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</si>
  <si>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</si>
  <si>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</si>
  <si>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</si>
  <si>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</si>
  <si>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</si>
  <si>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</si>
  <si>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</si>
  <si>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</si>
  <si>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</si>
  <si>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</si>
  <si>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</si>
  <si>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</si>
  <si>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</si>
  <si>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</si>
  <si>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</si>
  <si>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</si>
  <si>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</si>
  <si>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</si>
  <si>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</si>
  <si>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</si>
  <si>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</si>
  <si>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</si>
  <si>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</si>
  <si>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</si>
  <si>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</si>
  <si>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</si>
  <si>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</si>
  <si>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</si>
  <si>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</si>
  <si>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</si>
  <si>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</si>
  <si>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</si>
  <si>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</si>
  <si>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</si>
  <si>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</si>
  <si>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</si>
  <si>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</si>
  <si>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</si>
  <si>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</si>
  <si>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</si>
  <si>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</si>
  <si>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</si>
  <si>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</si>
  <si>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</si>
  <si>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</si>
  <si>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</si>
  <si>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</si>
  <si>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</si>
  <si>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</si>
  <si>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</si>
  <si>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</si>
  <si>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</si>
  <si>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</si>
  <si>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</si>
  <si>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</si>
  <si>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</si>
  <si>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</si>
  <si>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</si>
  <si>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</si>
  <si>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</si>
  <si>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</si>
  <si>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</si>
  <si>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</si>
  <si>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</si>
  <si>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</si>
  <si>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</si>
  <si>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</si>
  <si>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</si>
  <si>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</si>
  <si>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</si>
  <si>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</si>
  <si>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</si>
  <si>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</si>
  <si>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</si>
  <si>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</si>
  <si>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</si>
  <si>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</si>
  <si>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</si>
  <si>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</si>
  <si>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</si>
  <si>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</si>
  <si>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</si>
  <si>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</si>
  <si>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</si>
  <si>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</si>
  <si>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</si>
  <si>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</si>
  <si>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</si>
  <si>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</si>
  <si>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</si>
  <si>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</si>
  <si>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</si>
  <si>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</si>
  <si>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</si>
  <si>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</si>
  <si>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</si>
  <si>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</si>
  <si>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</si>
  <si>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</si>
  <si>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</si>
  <si>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</si>
  <si>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</si>
  <si>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</si>
  <si>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</si>
  <si>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</si>
  <si>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</si>
  <si>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</si>
  <si>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</si>
  <si>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</si>
  <si>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</si>
  <si>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</si>
  <si>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</si>
  <si>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</si>
  <si>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</si>
  <si>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</si>
  <si>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</si>
  <si>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</si>
  <si>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</si>
  <si>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</si>
  <si>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</si>
  <si>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</si>
  <si>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</si>
  <si>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</si>
  <si>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</si>
  <si>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</si>
  <si>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</si>
  <si>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</si>
  <si>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</si>
  <si>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</si>
  <si>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</si>
  <si>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</si>
  <si>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</si>
  <si>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</si>
  <si>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</si>
  <si>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</si>
  <si>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</si>
  <si>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</si>
  <si>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</si>
  <si>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</si>
  <si>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</si>
  <si>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</si>
  <si>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</si>
  <si>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</si>
  <si>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</si>
  <si>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</si>
  <si>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</si>
  <si>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</si>
  <si>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</si>
  <si>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</si>
  <si>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</si>
  <si>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</si>
  <si>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</si>
  <si>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</si>
  <si>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</si>
  <si>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</si>
  <si>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</si>
  <si>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</si>
  <si>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</si>
  <si>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</si>
  <si>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</si>
  <si>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</si>
  <si>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</si>
  <si>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</si>
  <si>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</si>
  <si>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</si>
  <si>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</si>
  <si>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</si>
  <si>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</si>
  <si>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</si>
  <si>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</si>
  <si>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</si>
  <si>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</si>
  <si>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</si>
  <si>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</si>
  <si>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</si>
  <si>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</si>
  <si>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</si>
  <si>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</si>
  <si>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</si>
  <si>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</si>
  <si>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</si>
  <si>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</si>
  <si>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</si>
  <si>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</si>
  <si>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</si>
  <si>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</si>
  <si>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</si>
  <si>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</si>
  <si>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</si>
  <si>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</si>
  <si>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</si>
  <si>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</si>
  <si>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</si>
  <si>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</si>
  <si>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</si>
  <si>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</si>
  <si>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</si>
  <si>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</si>
  <si>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</si>
  <si>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</si>
  <si>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</si>
  <si>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</si>
  <si>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</si>
  <si>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</si>
  <si>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</si>
  <si>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</si>
  <si>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</si>
  <si>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</si>
  <si>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</si>
  <si>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</si>
  <si>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</si>
  <si>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</si>
  <si>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</si>
  <si>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</si>
  <si>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</si>
  <si>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</si>
  <si>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</si>
  <si>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</si>
  <si>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</si>
  <si>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</si>
  <si>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</si>
  <si>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</si>
  <si>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</si>
  <si>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</si>
  <si>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</si>
  <si>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</si>
  <si>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</si>
  <si>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</si>
  <si>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</si>
  <si>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</si>
  <si>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</si>
  <si>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</si>
  <si>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</si>
  <si>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</si>
  <si>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</si>
  <si>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</si>
  <si>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</si>
  <si>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</si>
  <si>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</si>
  <si>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</si>
  <si>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</si>
  <si>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</si>
  <si>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</si>
  <si>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</si>
  <si>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</si>
  <si>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</si>
  <si>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</si>
  <si>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</si>
  <si>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</si>
  <si>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</si>
  <si>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</si>
  <si>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</si>
  <si>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</si>
  <si>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</si>
  <si>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</si>
  <si>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</si>
  <si>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</si>
  <si>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</si>
  <si>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</si>
  <si>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</si>
  <si>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</si>
  <si>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</si>
  <si>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</si>
  <si>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</si>
  <si>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</si>
  <si>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</si>
  <si>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</si>
  <si>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</si>
  <si>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</si>
  <si>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</si>
  <si>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</si>
  <si>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</si>
  <si>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</si>
  <si>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</si>
  <si>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</si>
  <si>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</si>
  <si>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</si>
  <si>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</si>
  <si>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</si>
  <si>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</si>
  <si>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</si>
  <si>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</si>
  <si>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</si>
  <si>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</si>
  <si>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</si>
  <si>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</si>
  <si>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</si>
  <si>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</si>
  <si>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</si>
  <si>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</si>
  <si>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</si>
  <si>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</si>
  <si>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</si>
  <si>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</si>
  <si>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</si>
  <si>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</si>
  <si>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</si>
  <si>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</si>
  <si>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</si>
  <si>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</si>
  <si>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</si>
  <si>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</si>
  <si>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</si>
  <si>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</si>
  <si>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</si>
  <si>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</si>
  <si>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</si>
  <si>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</si>
  <si>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</si>
  <si>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</si>
  <si>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</si>
  <si>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</si>
  <si>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</si>
  <si>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</si>
  <si>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</si>
  <si>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</si>
  <si>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</si>
  <si>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</si>
  <si>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</si>
  <si>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</si>
  <si>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</si>
  <si>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</si>
  <si>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</si>
  <si>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</si>
  <si>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</si>
  <si>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</si>
  <si>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</si>
  <si>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</si>
  <si>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</si>
  <si>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</si>
  <si>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</si>
  <si>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</si>
  <si>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</si>
  <si>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</si>
  <si>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</si>
  <si>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</si>
  <si>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</si>
  <si>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</si>
  <si>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</si>
  <si>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</si>
  <si>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</si>
  <si>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</si>
  <si>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</si>
  <si>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</si>
  <si>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</si>
  <si>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</si>
  <si>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</si>
  <si>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</si>
  <si>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</si>
  <si>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</si>
  <si>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</si>
  <si>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</si>
  <si>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</si>
  <si>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</si>
  <si>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</si>
  <si>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</si>
  <si>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</si>
  <si>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</si>
  <si>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</si>
  <si>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</si>
  <si>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</si>
  <si>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</si>
  <si>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</si>
  <si>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</si>
  <si>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</si>
  <si>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</si>
  <si>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</si>
  <si>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</si>
  <si>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</si>
  <si>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</si>
  <si>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</si>
  <si>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</si>
  <si>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</si>
  <si>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</si>
  <si>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</si>
  <si>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</si>
  <si>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</si>
  <si>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</si>
  <si>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</si>
  <si>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</si>
  <si>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</si>
  <si>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</si>
  <si>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</si>
  <si>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</si>
  <si>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</si>
  <si>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</si>
  <si>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</si>
  <si>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</si>
  <si>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</si>
  <si>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</si>
  <si>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</si>
  <si>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</si>
  <si>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</si>
  <si>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</si>
  <si>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</si>
  <si>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</si>
  <si>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</si>
  <si>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</si>
  <si>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</si>
  <si>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</si>
  <si>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</si>
  <si>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</si>
  <si>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</si>
  <si>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</si>
  <si>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</si>
  <si>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</si>
  <si>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</si>
  <si>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</si>
  <si>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</si>
  <si>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</si>
  <si>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</si>
  <si>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</si>
  <si>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</si>
  <si>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</si>
  <si>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</si>
  <si>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</si>
  <si>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</si>
  <si>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</si>
  <si>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</si>
  <si>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</si>
  <si>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</si>
  <si>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</si>
  <si>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</si>
  <si>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</si>
  <si>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</si>
  <si>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</si>
  <si>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</si>
  <si>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</si>
  <si>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</si>
  <si>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</si>
  <si>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</si>
  <si>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</si>
  <si>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</si>
  <si>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</si>
  <si>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</si>
  <si>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</si>
  <si>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</si>
  <si>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</si>
  <si>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</si>
  <si>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</si>
  <si>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</si>
  <si>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</si>
  <si>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</si>
  <si>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</si>
  <si>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</si>
  <si>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</si>
  <si>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</si>
  <si>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</si>
  <si>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</si>
  <si>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</si>
  <si>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</si>
  <si>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</si>
  <si>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</si>
  <si>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</si>
  <si>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</si>
  <si>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</si>
  <si>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</si>
  <si>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</si>
  <si>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</si>
  <si>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</si>
  <si>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</si>
  <si>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</si>
  <si>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</si>
  <si>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</si>
  <si>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</si>
  <si>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</si>
  <si>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</si>
  <si>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</si>
  <si>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</si>
  <si>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</si>
  <si>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</si>
  <si>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</si>
  <si>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</si>
  <si>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</si>
  <si>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</si>
  <si>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</si>
  <si>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</si>
  <si>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</si>
  <si>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</si>
  <si>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</si>
  <si>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</si>
  <si>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</si>
  <si>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</si>
  <si>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</si>
  <si>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</si>
  <si>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</si>
  <si>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</si>
  <si>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</si>
  <si>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</si>
  <si>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</si>
  <si>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</si>
  <si>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</si>
  <si>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</si>
  <si>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</si>
  <si>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</si>
  <si>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</si>
  <si>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</si>
  <si>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</si>
  <si>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</si>
  <si>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</si>
  <si>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</si>
  <si>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</si>
  <si>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</si>
  <si>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</si>
  <si>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</si>
  <si>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</si>
  <si>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</si>
  <si>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</si>
  <si>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</si>
  <si>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</si>
  <si>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</si>
  <si>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</si>
  <si>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</si>
  <si>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</si>
  <si>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</si>
  <si>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</si>
  <si>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</si>
  <si>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</si>
  <si>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</si>
  <si>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</si>
  <si>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</si>
  <si>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</si>
  <si>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</si>
  <si>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</si>
  <si>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</si>
  <si>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</si>
  <si>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</si>
  <si>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</si>
  <si>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</si>
  <si>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</si>
  <si>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</si>
  <si>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</si>
  <si>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</si>
  <si>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</si>
  <si>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</si>
  <si>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</si>
  <si>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</si>
  <si>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</si>
  <si>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</si>
  <si>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</si>
  <si>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</si>
  <si>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</si>
  <si>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</si>
  <si>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</si>
  <si>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</si>
  <si>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</si>
  <si>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</si>
  <si>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</si>
  <si>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</si>
  <si>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</si>
  <si>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</si>
  <si>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</si>
  <si>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</si>
  <si>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</si>
  <si>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</si>
  <si>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</si>
  <si>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</si>
  <si>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</si>
  <si>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</si>
  <si>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</si>
  <si>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</si>
  <si>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</si>
  <si>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</si>
  <si>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</si>
  <si>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</si>
  <si>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</si>
  <si>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</si>
  <si>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</si>
  <si>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</si>
  <si>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</si>
  <si>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</si>
  <si>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</si>
  <si>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</si>
  <si>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</si>
  <si>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</si>
  <si>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</si>
  <si>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</si>
  <si>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</si>
  <si>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</si>
  <si>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</si>
  <si>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</si>
  <si>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</si>
  <si>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</si>
  <si>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</si>
  <si>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</si>
  <si>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</si>
  <si>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</si>
  <si>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</si>
  <si>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</si>
  <si>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</si>
  <si>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</si>
  <si>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</si>
  <si>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</si>
  <si>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</si>
  <si>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</si>
  <si>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</si>
  <si>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</si>
  <si>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</si>
  <si>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</si>
  <si>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</si>
  <si>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</si>
  <si>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</si>
  <si>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</si>
  <si>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</si>
  <si>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</si>
  <si>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</si>
  <si>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</si>
  <si>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</si>
  <si>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</si>
  <si>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</si>
  <si>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</si>
  <si>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</si>
  <si>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</si>
  <si>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</si>
  <si>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</si>
  <si>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</si>
  <si>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</si>
  <si>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</si>
  <si>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</si>
  <si>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</si>
  <si>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</si>
  <si>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</si>
  <si>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</si>
  <si>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</si>
  <si>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</si>
  <si>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</si>
  <si>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</si>
  <si>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</si>
  <si>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</si>
  <si>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</si>
  <si>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</si>
  <si>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</si>
  <si>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</si>
  <si>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</si>
  <si>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</si>
  <si>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</si>
  <si>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</si>
  <si>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</si>
  <si>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</si>
  <si>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</si>
  <si>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</si>
  <si>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</si>
  <si>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</si>
  <si>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</si>
  <si>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</si>
  <si>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</si>
  <si>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</si>
  <si>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</si>
  <si>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</si>
  <si>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</si>
  <si>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</si>
  <si>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</si>
  <si>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</si>
  <si>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</si>
  <si>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</si>
  <si>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</si>
  <si>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</si>
  <si>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</si>
  <si>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</si>
  <si>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</si>
  <si>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</si>
  <si>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</si>
  <si>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</si>
  <si>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</si>
  <si>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</si>
  <si>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</si>
  <si>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</si>
  <si>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</si>
  <si>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</si>
  <si>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</si>
  <si>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</si>
  <si>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</si>
  <si>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</si>
  <si>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</si>
  <si>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</si>
  <si>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</si>
  <si>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</si>
  <si>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</si>
  <si>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</si>
  <si>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</si>
  <si>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</si>
  <si>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</si>
  <si>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</si>
  <si>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</si>
  <si>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</si>
  <si>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</si>
  <si>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</si>
  <si>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</si>
  <si>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</si>
  <si>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</si>
  <si>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</si>
  <si>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</si>
  <si>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</si>
  <si>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</si>
  <si>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</si>
  <si>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</si>
  <si>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</si>
  <si>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</si>
  <si>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</si>
  <si>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</si>
  <si>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</si>
  <si>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</si>
  <si>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</si>
  <si>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</si>
  <si>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</si>
  <si>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</si>
  <si>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</si>
  <si>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</si>
  <si>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</si>
  <si>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</si>
  <si>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</si>
  <si>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</si>
  <si>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</si>
  <si>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</si>
  <si>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</si>
  <si>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</si>
  <si>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</si>
  <si>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</si>
  <si>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</si>
  <si>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</si>
  <si>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</si>
  <si>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</si>
  <si>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</si>
  <si>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</si>
  <si>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</si>
  <si>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</si>
  <si>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</si>
  <si>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</si>
  <si>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</si>
  <si>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</si>
  <si>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</si>
  <si>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</si>
  <si>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</si>
  <si>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</si>
  <si>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</si>
  <si>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</si>
  <si>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</si>
  <si>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</si>
  <si>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</si>
  <si>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</si>
  <si>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</si>
  <si>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</si>
  <si>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</si>
  <si>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</si>
  <si>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</si>
  <si>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</si>
  <si>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</si>
  <si>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</si>
  <si>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</si>
  <si>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</si>
  <si>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</si>
  <si>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</si>
  <si>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</si>
  <si>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</si>
  <si>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</si>
  <si>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</si>
  <si>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</si>
  <si>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</si>
  <si>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</si>
  <si>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</si>
  <si>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</si>
  <si>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</si>
  <si>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</si>
  <si>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</si>
  <si>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</si>
  <si>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</si>
  <si>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</si>
  <si>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</si>
  <si>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</si>
  <si>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</si>
  <si>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</si>
  <si>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</si>
  <si>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</si>
  <si>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</si>
  <si>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</si>
  <si>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</si>
  <si>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</si>
  <si>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</si>
  <si>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</si>
  <si>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</si>
  <si>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</si>
  <si>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</si>
  <si>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</si>
  <si>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</si>
  <si>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</si>
  <si>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</si>
  <si>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</si>
  <si>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</si>
  <si>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</si>
  <si>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</si>
  <si>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</si>
  <si>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</si>
  <si>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</si>
  <si>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</si>
  <si>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</si>
  <si>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</si>
  <si>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</si>
  <si>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</si>
  <si>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</si>
  <si>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</si>
  <si>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</si>
  <si>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</si>
  <si>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</si>
  <si>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</si>
  <si>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</si>
  <si>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</si>
  <si>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</si>
  <si>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</si>
  <si>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</si>
  <si>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</si>
  <si>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</si>
  <si>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</si>
  <si>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</si>
  <si>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</si>
  <si>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</si>
  <si>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</si>
  <si>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</si>
  <si>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</si>
  <si>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</si>
  <si>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</si>
  <si>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</si>
  <si>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</si>
  <si>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</si>
  <si>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</si>
  <si>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</si>
  <si>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</si>
  <si>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</si>
  <si>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</si>
  <si>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</si>
  <si>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</si>
  <si>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</si>
  <si>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</si>
  <si>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</si>
  <si>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</si>
  <si>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</si>
  <si>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</si>
  <si>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</si>
  <si>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</si>
  <si>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</si>
  <si>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</si>
  <si>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</si>
  <si>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</si>
  <si>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</si>
  <si>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</si>
  <si>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</si>
  <si>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</si>
  <si>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</si>
  <si>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</si>
  <si>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</si>
  <si>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</si>
  <si>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</si>
  <si>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</si>
  <si>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</si>
  <si>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</si>
  <si>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</si>
  <si>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</si>
  <si>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</si>
  <si>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</si>
  <si>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</si>
  <si>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</si>
  <si>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</si>
  <si>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</si>
  <si>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</si>
  <si>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</si>
  <si>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</si>
  <si>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</si>
  <si>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</si>
  <si>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</si>
  <si>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</si>
  <si>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</si>
  <si>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</si>
  <si>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</si>
  <si>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</si>
  <si>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</si>
  <si>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</si>
  <si>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</si>
  <si>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</si>
  <si>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</si>
  <si>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</si>
  <si>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</si>
  <si>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</si>
  <si>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</si>
  <si>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</si>
  <si>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</si>
  <si>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</si>
  <si>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</si>
  <si>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</si>
  <si>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</si>
  <si>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</si>
  <si>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</si>
  <si>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</si>
  <si>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</si>
  <si>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</si>
  <si>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</si>
  <si>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</si>
  <si>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</si>
  <si>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</si>
  <si>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</si>
  <si>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</si>
  <si>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</si>
  <si>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</si>
  <si>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</si>
  <si>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</si>
  <si>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</si>
  <si>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</si>
  <si>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</si>
  <si>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</si>
  <si>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</si>
  <si>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</si>
  <si>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</si>
  <si>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</si>
  <si>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</si>
  <si>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</si>
  <si>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</si>
  <si>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</si>
  <si>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</si>
  <si>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</si>
  <si>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</si>
  <si>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</si>
  <si>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</si>
  <si>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</si>
  <si>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</si>
  <si>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</si>
  <si>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</si>
  <si>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</si>
  <si>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</si>
  <si>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</si>
  <si>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</si>
  <si>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</si>
  <si>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</si>
  <si>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</si>
  <si>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</si>
  <si>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</si>
  <si>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</si>
  <si>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</si>
  <si>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</si>
  <si>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</si>
  <si>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</si>
  <si>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</si>
  <si>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</si>
  <si>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</si>
  <si>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</si>
  <si>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</si>
  <si>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</si>
  <si>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</si>
  <si>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</si>
  <si>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</si>
  <si>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</si>
  <si>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</si>
  <si>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</si>
  <si>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</si>
  <si>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</si>
  <si>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</si>
  <si>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</si>
  <si>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</si>
  <si>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</si>
  <si>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</si>
  <si>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</si>
  <si>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</si>
  <si>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</si>
  <si>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</si>
  <si>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</si>
  <si>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</si>
  <si>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</si>
  <si>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</si>
  <si>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</si>
  <si>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</si>
  <si>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</si>
  <si>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</si>
  <si>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</si>
  <si>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</si>
  <si>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</si>
  <si>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</si>
  <si>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</si>
  <si>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</si>
  <si>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</si>
  <si>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</si>
  <si>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</si>
  <si>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</si>
  <si>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</si>
  <si>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</si>
  <si>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</si>
  <si>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</si>
  <si>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</si>
  <si>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</si>
  <si>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</si>
  <si>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</si>
  <si>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</si>
  <si>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</si>
  <si>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</si>
  <si>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</si>
  <si>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</si>
  <si>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</si>
  <si>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</si>
  <si>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</si>
  <si>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</si>
  <si>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</si>
  <si>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</si>
  <si>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</si>
  <si>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</si>
  <si>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</si>
  <si>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</si>
  <si>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</si>
  <si>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</si>
  <si>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</si>
  <si>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</si>
  <si>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</si>
  <si>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</si>
  <si>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</si>
  <si>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</si>
  <si>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</si>
  <si>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</si>
  <si>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</si>
  <si>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</si>
  <si>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</si>
  <si>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</si>
  <si>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</si>
  <si>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</si>
  <si>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</si>
  <si>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</si>
  <si>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</si>
  <si>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</si>
  <si>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</si>
  <si>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</si>
  <si>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</si>
  <si>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</si>
  <si>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</si>
  <si>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</si>
  <si>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</si>
  <si>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</si>
  <si>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</si>
  <si>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</si>
  <si>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</si>
  <si>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</si>
  <si>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</si>
  <si>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</si>
  <si>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</si>
  <si>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</si>
  <si>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</si>
  <si>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</si>
  <si>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</si>
  <si>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</si>
  <si>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</si>
  <si>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</si>
  <si>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</si>
  <si>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</si>
  <si>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</si>
  <si>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</si>
  <si>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</si>
  <si>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</si>
  <si>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</si>
  <si>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</si>
  <si>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</si>
  <si>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</si>
  <si>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</si>
  <si>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</si>
  <si>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</si>
  <si>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</si>
  <si>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</si>
  <si>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</si>
  <si>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</si>
  <si>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</si>
  <si>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</si>
  <si>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</si>
  <si>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</si>
  <si>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</si>
  <si>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</si>
  <si>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</si>
  <si>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</si>
  <si>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</si>
  <si>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</si>
  <si>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</si>
  <si>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</si>
  <si>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</si>
  <si>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</si>
  <si>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</si>
  <si>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</si>
  <si>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</si>
  <si>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</si>
  <si>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</si>
  <si>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</si>
  <si>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</si>
  <si>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</si>
  <si>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</si>
  <si>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</si>
  <si>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</si>
  <si>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</si>
  <si>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</si>
  <si>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</si>
  <si>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</si>
  <si>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</si>
  <si>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</si>
  <si>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</si>
  <si>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</si>
  <si>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</si>
  <si>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</si>
  <si>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</si>
  <si>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</si>
  <si>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</si>
  <si>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</si>
  <si>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</si>
  <si>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</si>
  <si>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</si>
  <si>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</si>
  <si>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</si>
  <si>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</si>
  <si>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</si>
  <si>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</si>
  <si>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</si>
  <si>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</si>
  <si>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</si>
  <si>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</si>
  <si>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</si>
  <si>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</si>
  <si>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</si>
  <si>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</si>
  <si>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</si>
  <si>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</si>
  <si>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</si>
  <si>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</si>
  <si>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</si>
  <si>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</si>
  <si>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</si>
  <si>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</si>
  <si>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</si>
  <si>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</si>
  <si>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</si>
  <si>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</si>
  <si>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</si>
  <si>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</si>
  <si>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</si>
  <si>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</si>
  <si>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</si>
  <si>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</si>
  <si>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</si>
  <si>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</si>
  <si>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</si>
  <si>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</si>
  <si>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</si>
  <si>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</si>
  <si>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</si>
  <si>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</si>
  <si>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</si>
  <si>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</si>
  <si>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</si>
  <si>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</si>
  <si>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</si>
  <si>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</si>
  <si>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</si>
  <si>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</si>
  <si>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</si>
  <si>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</si>
  <si>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</si>
  <si>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</si>
  <si>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</si>
  <si>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</si>
  <si>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</si>
  <si>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</si>
  <si>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</si>
  <si>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</si>
  <si>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</si>
  <si>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</si>
  <si>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</si>
  <si>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</si>
  <si>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</si>
  <si>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</si>
  <si>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</si>
  <si>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</si>
  <si>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</si>
  <si>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</si>
  <si>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</si>
  <si>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</si>
  <si>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</si>
  <si>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</si>
  <si>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</si>
  <si>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</si>
  <si>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</si>
  <si>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</si>
  <si>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</si>
  <si>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</si>
  <si>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</si>
  <si>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</si>
  <si>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</si>
  <si>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</si>
  <si>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</si>
  <si>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</si>
  <si>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</si>
  <si>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</si>
  <si>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</si>
  <si>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</si>
  <si>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</si>
  <si>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</si>
  <si>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</si>
  <si>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</si>
  <si>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</si>
  <si>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</si>
  <si>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</si>
  <si>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</si>
  <si>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</si>
  <si>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</si>
  <si>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</si>
  <si>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</si>
  <si>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</si>
  <si>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</si>
  <si>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</si>
  <si>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</si>
  <si>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</si>
  <si>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</si>
  <si>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</si>
  <si>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</si>
  <si>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</si>
  <si>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</si>
  <si>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</si>
  <si>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</si>
  <si>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</si>
  <si>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</si>
  <si>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</si>
  <si>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</si>
  <si>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</si>
  <si>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</si>
  <si>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</si>
  <si>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</si>
  <si>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</si>
  <si>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</si>
  <si>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</si>
  <si>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</si>
  <si>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</si>
  <si>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</si>
  <si>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</si>
  <si>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</si>
  <si>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</si>
  <si>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</si>
  <si>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</si>
  <si>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</si>
  <si>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</si>
  <si>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</si>
  <si>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</si>
  <si>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</si>
  <si>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</si>
  <si>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</si>
  <si>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</si>
  <si>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</si>
  <si>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</si>
  <si>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</si>
  <si>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</si>
  <si>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</si>
  <si>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</si>
  <si>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</si>
  <si>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</si>
  <si>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</si>
  <si>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</si>
  <si>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</si>
  <si>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</si>
  <si>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</si>
  <si>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</si>
  <si>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</si>
  <si>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</si>
  <si>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</si>
  <si>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</si>
  <si>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</si>
  <si>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</si>
  <si>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</si>
  <si>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</si>
  <si>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</si>
  <si>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</si>
  <si>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</si>
  <si>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</si>
  <si>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</si>
  <si>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</si>
  <si>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</si>
  <si>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</si>
  <si>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</si>
  <si>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</si>
  <si>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</si>
  <si>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</si>
  <si>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</si>
  <si>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</si>
  <si>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</si>
  <si>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</si>
  <si>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</si>
  <si>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</si>
  <si>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</si>
  <si>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</si>
  <si>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</si>
  <si>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</si>
  <si>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</si>
  <si>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</si>
  <si>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</si>
  <si>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</si>
  <si>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</si>
  <si>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</si>
  <si>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</si>
  <si>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</si>
  <si>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</si>
  <si>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</si>
  <si>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</si>
  <si>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</si>
  <si>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</si>
  <si>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</si>
  <si>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</si>
  <si>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</si>
  <si>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</si>
  <si>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</si>
  <si>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</si>
  <si>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</si>
  <si>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</si>
  <si>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</si>
  <si>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</si>
  <si>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</si>
  <si>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</si>
  <si>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</si>
  <si>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</si>
  <si>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</si>
  <si>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</si>
  <si>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</si>
  <si>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</si>
  <si>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</si>
  <si>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</si>
  <si>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</si>
  <si>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</si>
  <si>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</si>
  <si>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</si>
  <si>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</si>
  <si>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</si>
  <si>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</si>
  <si>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</si>
  <si>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</si>
  <si>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</si>
  <si>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</si>
  <si>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</si>
  <si>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</si>
  <si>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</si>
  <si>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</si>
  <si>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</si>
  <si>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</si>
  <si>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</si>
  <si>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</si>
  <si>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</si>
  <si>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</si>
  <si>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</si>
  <si>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</si>
  <si>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</si>
  <si>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</si>
  <si>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</si>
  <si>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</si>
  <si>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</si>
  <si>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</si>
  <si>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</si>
  <si>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</si>
  <si>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</si>
  <si>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</si>
  <si>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</si>
  <si>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</si>
  <si>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</si>
  <si>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</si>
  <si>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</si>
  <si>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</si>
  <si>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</si>
  <si>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</si>
  <si>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</si>
  <si>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</si>
  <si>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</si>
  <si>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</si>
  <si>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</si>
  <si>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</si>
  <si>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</si>
  <si>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</si>
  <si>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</si>
  <si>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</si>
  <si>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</si>
  <si>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</si>
  <si>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</si>
  <si>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</si>
  <si>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</si>
  <si>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</si>
  <si>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</si>
  <si>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</si>
  <si>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</si>
  <si>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</si>
  <si>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</si>
  <si>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</si>
  <si>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</si>
  <si>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</si>
  <si>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</si>
  <si>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</si>
  <si>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</si>
  <si>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</si>
  <si>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</si>
  <si>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</si>
  <si>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</si>
  <si>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</si>
  <si>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</si>
  <si>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</si>
  <si>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</si>
  <si>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</si>
  <si>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</si>
  <si>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</si>
  <si>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</si>
  <si>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</si>
  <si>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</si>
  <si>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</si>
  <si>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</si>
  <si>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</si>
  <si>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</si>
  <si>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</si>
  <si>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</si>
  <si>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</si>
  <si>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</si>
  <si>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</si>
  <si>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</si>
  <si>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</si>
  <si>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</si>
  <si>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</si>
  <si>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</si>
  <si>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</si>
  <si>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</si>
  <si>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</si>
  <si>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</si>
  <si>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</si>
  <si>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</si>
  <si>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</si>
  <si>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</si>
  <si>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</si>
  <si>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</si>
  <si>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</si>
  <si>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</si>
  <si>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</si>
  <si>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</si>
  <si>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</si>
  <si>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</si>
  <si>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</si>
  <si>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</si>
  <si>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</si>
  <si>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</si>
  <si>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</si>
  <si>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</si>
  <si>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</si>
  <si>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</si>
  <si>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</si>
  <si>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</si>
  <si>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</si>
  <si>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</si>
  <si>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</si>
  <si>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</si>
  <si>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</si>
  <si>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</si>
  <si>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</si>
  <si>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</si>
  <si>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</si>
  <si>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</si>
  <si>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</si>
  <si>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</si>
  <si>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</si>
  <si>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</si>
  <si>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</si>
  <si>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</si>
  <si>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</si>
  <si>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</si>
  <si>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</si>
  <si>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</si>
  <si>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</si>
  <si>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</si>
  <si>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</si>
  <si>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</si>
  <si>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</si>
  <si>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</si>
  <si>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</si>
  <si>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</si>
  <si>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</si>
  <si>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</si>
  <si>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</si>
  <si>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</si>
  <si>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</si>
  <si>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</si>
  <si>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</si>
  <si>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</si>
  <si>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</si>
  <si>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</si>
  <si>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</si>
  <si>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</si>
  <si>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</si>
  <si>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</si>
  <si>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</si>
  <si>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</si>
  <si>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</si>
  <si>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</si>
  <si>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</si>
  <si>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</si>
  <si>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</si>
  <si>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</si>
  <si>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</si>
  <si>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</si>
  <si>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</si>
  <si>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</si>
  <si>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</si>
  <si>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</si>
  <si>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</si>
  <si>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</si>
  <si>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</si>
  <si>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</si>
  <si>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</si>
  <si>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</si>
  <si>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</si>
  <si>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</si>
  <si>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</si>
  <si>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</si>
  <si>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</si>
  <si>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</si>
  <si>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</si>
  <si>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</si>
  <si>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</si>
  <si>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</si>
  <si>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</si>
  <si>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</si>
  <si>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</si>
  <si>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</si>
  <si>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</si>
  <si>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</si>
  <si>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</si>
  <si>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</si>
  <si>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</si>
  <si>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</si>
  <si>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</si>
  <si>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</si>
  <si>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</si>
  <si>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</si>
  <si>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</si>
  <si>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</si>
  <si>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</si>
  <si>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</si>
  <si>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</si>
  <si>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</si>
  <si>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</si>
  <si>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</si>
  <si>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</si>
  <si>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</si>
  <si>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</si>
  <si>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</si>
  <si>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</si>
  <si>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</si>
  <si>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</si>
  <si>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</si>
  <si>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</si>
  <si>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</si>
  <si>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</si>
  <si>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</si>
  <si>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</si>
  <si>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</si>
  <si>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</si>
  <si>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</si>
  <si>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</si>
  <si>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</si>
  <si>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</si>
  <si>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</si>
  <si>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</si>
  <si>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</si>
  <si>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</si>
  <si>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</si>
  <si>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</si>
  <si>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</si>
  <si>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</si>
  <si>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</si>
  <si>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</si>
  <si>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</si>
  <si>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</si>
  <si>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</si>
  <si>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</si>
  <si>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</si>
  <si>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</si>
  <si>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</si>
  <si>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</si>
  <si>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</si>
  <si>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</si>
  <si>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</si>
  <si>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</si>
  <si>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</si>
  <si>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</si>
  <si>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</si>
  <si>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</si>
  <si>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</si>
  <si>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</si>
  <si>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</si>
  <si>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</si>
  <si>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</si>
  <si>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</si>
  <si>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</si>
  <si>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</si>
  <si>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</si>
  <si>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</si>
  <si>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</si>
  <si>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</si>
  <si>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</si>
  <si>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</si>
  <si>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</si>
  <si>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</si>
  <si>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</si>
  <si>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</si>
  <si>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</si>
  <si>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</si>
  <si>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</si>
  <si>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</si>
  <si>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</si>
  <si>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</si>
  <si>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</si>
  <si>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</si>
  <si>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</si>
  <si>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</si>
  <si>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</si>
  <si>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</si>
  <si>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</si>
  <si>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</si>
  <si>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</si>
  <si>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</si>
  <si>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</si>
  <si>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</si>
  <si>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</si>
  <si>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</si>
  <si>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</si>
  <si>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</si>
  <si>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</si>
  <si>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</si>
  <si>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</si>
  <si>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</si>
  <si>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</si>
  <si>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</si>
  <si>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</si>
  <si>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</si>
  <si>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</si>
  <si>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</si>
  <si>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</si>
  <si>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</si>
  <si>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</si>
  <si>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</si>
  <si>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</si>
  <si>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</si>
  <si>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</si>
  <si>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</si>
  <si>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</si>
  <si>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</si>
  <si>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</si>
  <si>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</si>
  <si>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</si>
  <si>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</si>
  <si>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</si>
  <si>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</si>
  <si>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</si>
  <si>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</si>
  <si>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</si>
  <si>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</si>
  <si>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</si>
  <si>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</si>
  <si>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</si>
  <si>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</si>
  <si>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</si>
  <si>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</si>
  <si>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</si>
  <si>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</si>
  <si>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</si>
  <si>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</si>
  <si>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</si>
  <si>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</si>
  <si>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</si>
  <si>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</si>
  <si>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</si>
  <si>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</si>
  <si>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</si>
  <si>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</si>
  <si>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</si>
  <si>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</si>
  <si>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</si>
  <si>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</si>
  <si>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</si>
  <si>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</si>
  <si>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</si>
  <si>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</si>
  <si>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</si>
  <si>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</si>
  <si>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</si>
  <si>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</si>
  <si>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</si>
  <si>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</si>
  <si>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</si>
  <si>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</si>
  <si>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</si>
  <si>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</si>
  <si>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</si>
  <si>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</si>
  <si>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</si>
  <si>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</si>
  <si>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</si>
  <si>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</si>
  <si>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</si>
  <si>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</si>
  <si>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</si>
  <si>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</si>
  <si>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</si>
  <si>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</si>
  <si>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</si>
  <si>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</si>
  <si>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</si>
  <si>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</si>
  <si>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</si>
  <si>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</si>
  <si>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</si>
  <si>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</si>
  <si>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</si>
  <si>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</si>
  <si>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</si>
  <si>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</si>
  <si>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</si>
  <si>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</si>
  <si>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</si>
  <si>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</si>
  <si>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</si>
  <si>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</si>
  <si>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</si>
  <si>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</si>
  <si>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</si>
  <si>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</si>
  <si>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</si>
  <si>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</si>
  <si>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</si>
  <si>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</si>
  <si>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</si>
  <si>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</si>
  <si>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</si>
  <si>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</si>
  <si>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</si>
  <si>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</si>
  <si>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</si>
  <si>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</si>
  <si>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</si>
  <si>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</si>
  <si>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</si>
  <si>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</si>
  <si>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</si>
  <si>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</si>
  <si>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</si>
  <si>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</si>
  <si>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</si>
  <si>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</si>
  <si>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</si>
  <si>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</si>
  <si>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</si>
  <si>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</si>
  <si>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</si>
  <si>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</si>
  <si>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</si>
  <si>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</si>
  <si>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</si>
  <si>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</si>
  <si>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</si>
  <si>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</si>
  <si>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</si>
  <si>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</si>
  <si>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</si>
  <si>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</si>
  <si>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</si>
  <si>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</si>
  <si>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</si>
  <si>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</si>
  <si>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</si>
  <si>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</si>
  <si>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</si>
  <si>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</si>
  <si>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</si>
  <si>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</si>
  <si>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</si>
  <si>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</si>
  <si>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</si>
  <si>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</si>
  <si>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</si>
  <si>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</si>
  <si>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</si>
  <si>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</si>
  <si>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</si>
  <si>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</si>
  <si>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</si>
  <si>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</si>
  <si>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</si>
  <si>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</si>
  <si>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</si>
  <si>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</si>
  <si>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</si>
  <si>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</si>
  <si>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</si>
  <si>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</si>
  <si>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</si>
  <si>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</si>
  <si>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</si>
  <si>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</si>
  <si>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</si>
  <si>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</si>
  <si>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</si>
  <si>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</si>
  <si>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</si>
  <si>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</si>
  <si>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</si>
  <si>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</si>
  <si>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</si>
  <si>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</si>
  <si>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</si>
  <si>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</si>
  <si>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</si>
  <si>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</si>
  <si>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</si>
  <si>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</si>
  <si>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</si>
  <si>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</si>
  <si>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</si>
  <si>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</si>
  <si>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</si>
  <si>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</si>
  <si>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</si>
  <si>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</si>
  <si>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</si>
  <si>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</si>
  <si>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</si>
  <si>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</si>
  <si>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</si>
  <si>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</si>
  <si>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</si>
  <si>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</si>
  <si>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</si>
  <si>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</si>
  <si>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</si>
  <si>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</si>
  <si>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</si>
  <si>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</si>
  <si>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</si>
  <si>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</si>
  <si>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</si>
  <si>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</si>
  <si>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</si>
  <si>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</si>
  <si>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</si>
  <si>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</si>
  <si>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</si>
  <si>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</si>
  <si>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</si>
  <si>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</si>
  <si>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</si>
  <si>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</si>
  <si>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</si>
  <si>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</si>
  <si>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</si>
  <si>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</si>
  <si>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</si>
  <si>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</si>
  <si>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</si>
  <si>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</si>
  <si>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</si>
  <si>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</si>
  <si>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</si>
  <si>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</si>
  <si>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</si>
  <si>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</si>
  <si>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</si>
  <si>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</si>
  <si>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</si>
  <si>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</si>
  <si>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</si>
  <si>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</si>
  <si>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</si>
  <si>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</si>
  <si>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</si>
  <si>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</si>
  <si>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</si>
  <si>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</si>
  <si>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</si>
  <si>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</si>
  <si>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</si>
  <si>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</si>
  <si>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</si>
  <si>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</si>
  <si>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</si>
  <si>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</si>
  <si>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</si>
  <si>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</si>
  <si>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</si>
  <si>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</si>
  <si>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</si>
  <si>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</si>
  <si>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</si>
  <si>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</si>
  <si>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</si>
  <si>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</si>
  <si>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</si>
  <si>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</si>
  <si>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</si>
  <si>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</si>
  <si>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</si>
  <si>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</si>
  <si>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</si>
  <si>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</si>
  <si>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</si>
  <si>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</si>
  <si>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</si>
  <si>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</si>
  <si>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</si>
  <si>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</si>
  <si>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</si>
  <si>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</si>
  <si>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</si>
  <si>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</si>
  <si>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</si>
  <si>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</si>
  <si>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</si>
  <si>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</si>
  <si>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</si>
  <si>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</si>
  <si>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</si>
  <si>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</si>
  <si>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</si>
  <si>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</si>
  <si>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</si>
  <si>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</si>
  <si>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</si>
  <si>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</si>
  <si>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</si>
  <si>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</si>
  <si>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</si>
  <si>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</si>
  <si>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</si>
  <si>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</si>
  <si>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</si>
  <si>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</si>
  <si>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</si>
  <si>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</si>
  <si>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</si>
  <si>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</si>
  <si>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</si>
  <si>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</si>
  <si>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</si>
  <si>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</si>
  <si>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</si>
  <si>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</si>
  <si>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</si>
  <si>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</si>
  <si>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</si>
  <si>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</si>
  <si>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</si>
  <si>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</si>
  <si>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</si>
  <si>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</si>
  <si>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</si>
  <si>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</si>
  <si>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</si>
  <si>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</si>
  <si>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</si>
  <si>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</si>
  <si>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</si>
  <si>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</si>
  <si>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</si>
  <si>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</si>
  <si>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</si>
  <si>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</si>
  <si>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</si>
  <si>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</si>
  <si>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</si>
  <si>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</si>
  <si>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</si>
  <si>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</si>
  <si>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</si>
  <si>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</si>
  <si>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</si>
  <si>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</si>
  <si>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</si>
  <si>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</si>
  <si>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</si>
  <si>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</si>
  <si>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</si>
  <si>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</si>
  <si>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</si>
  <si>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</si>
  <si>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</si>
  <si>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</si>
  <si>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</si>
  <si>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</si>
  <si>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</si>
  <si>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</si>
  <si>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</si>
  <si>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</si>
  <si>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</si>
  <si>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</si>
  <si>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</si>
  <si>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</si>
  <si>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</si>
  <si>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</si>
  <si>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</si>
  <si>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</si>
  <si>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</si>
  <si>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</si>
  <si>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</si>
  <si>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</si>
  <si>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</si>
  <si>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</si>
  <si>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</si>
  <si>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</si>
  <si>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</si>
  <si>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</si>
  <si>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</si>
  <si>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</si>
  <si>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</si>
  <si>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</si>
  <si>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</si>
  <si>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</si>
  <si>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</si>
  <si>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</si>
  <si>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</si>
  <si>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</si>
  <si>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</si>
  <si>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</si>
  <si>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</si>
  <si>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</si>
  <si>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</si>
  <si>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</si>
  <si>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</si>
  <si>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</si>
  <si>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</si>
  <si>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</si>
  <si>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</si>
  <si>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</si>
  <si>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</si>
  <si>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</si>
  <si>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</si>
  <si>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</si>
  <si>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</si>
  <si>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</si>
  <si>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</si>
  <si>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</si>
  <si>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</si>
  <si>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</si>
  <si>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</si>
  <si>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</si>
  <si>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</si>
  <si>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</si>
  <si>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</si>
  <si>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</si>
  <si>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</si>
  <si>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</si>
  <si>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</si>
  <si>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</si>
  <si>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</si>
  <si>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</si>
  <si>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</si>
  <si>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</si>
  <si>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</si>
  <si>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</si>
  <si>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</si>
  <si>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</si>
  <si>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</si>
  <si>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</si>
  <si>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</si>
  <si>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</si>
  <si>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</si>
  <si>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</si>
  <si>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</si>
  <si>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</si>
  <si>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</si>
  <si>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</si>
  <si>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</si>
  <si>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</si>
  <si>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</si>
  <si>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</si>
  <si>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</si>
  <si>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</si>
  <si>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</si>
  <si>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</si>
  <si>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</si>
  <si>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</si>
  <si>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</si>
  <si>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</si>
  <si>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</si>
  <si>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</si>
  <si>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</si>
  <si>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</si>
  <si>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</si>
  <si>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</si>
  <si>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</si>
  <si>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</si>
  <si>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</si>
  <si>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</si>
  <si>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</si>
  <si>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</si>
  <si>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</si>
  <si>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</si>
  <si>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</si>
  <si>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</si>
  <si>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</si>
  <si>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</si>
  <si>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</si>
  <si>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</si>
  <si>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</si>
  <si>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</si>
  <si>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</si>
  <si>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</si>
  <si>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</si>
  <si>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</si>
  <si>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</si>
  <si>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</si>
  <si>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</si>
  <si>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</si>
  <si>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</si>
  <si>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</si>
  <si>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</si>
  <si>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</si>
  <si>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</si>
  <si>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</si>
  <si>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</si>
  <si>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</si>
  <si>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</si>
  <si>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</si>
  <si>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</si>
  <si>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</si>
  <si>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</si>
  <si>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</si>
  <si>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</si>
  <si>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</si>
  <si>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</si>
  <si>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</si>
  <si>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</si>
  <si>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</si>
  <si>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</si>
  <si>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</si>
  <si>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</si>
  <si>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</si>
  <si>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</si>
  <si>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</si>
  <si>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</si>
  <si>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</si>
  <si>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</si>
  <si>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</si>
  <si>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</si>
  <si>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</si>
  <si>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</si>
  <si>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</si>
  <si>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</si>
  <si>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</si>
  <si>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</si>
  <si>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</si>
  <si>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</si>
  <si>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</si>
  <si>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</si>
  <si>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</si>
  <si>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</si>
  <si>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</si>
  <si>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</si>
  <si>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</si>
  <si>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</si>
  <si>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</si>
  <si>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</si>
  <si>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</si>
  <si>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</si>
  <si>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</si>
  <si>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</si>
  <si>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</si>
  <si>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</si>
  <si>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</si>
  <si>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</si>
  <si>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</si>
  <si>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</si>
  <si>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</si>
  <si>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</si>
  <si>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</si>
  <si>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</si>
  <si>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</si>
  <si>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</si>
  <si>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</si>
  <si>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</si>
  <si>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</si>
  <si>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</si>
  <si>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</si>
  <si>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</si>
  <si>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</si>
  <si>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</si>
  <si>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</si>
  <si>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</si>
  <si>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</si>
  <si>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</si>
  <si>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</si>
  <si>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</si>
  <si>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</si>
  <si>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</si>
  <si>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</si>
  <si>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</si>
  <si>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</si>
  <si>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</si>
  <si>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</si>
  <si>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</si>
  <si>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</si>
  <si>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</si>
  <si>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</si>
  <si>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</si>
  <si>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</si>
  <si>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</si>
  <si>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</si>
  <si>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</si>
  <si>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</si>
  <si>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</si>
  <si>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</si>
  <si>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</si>
  <si>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</si>
  <si>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</si>
  <si>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</si>
  <si>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</si>
  <si>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</si>
  <si>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</si>
  <si>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</si>
  <si>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</si>
  <si>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</si>
  <si>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</si>
  <si>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</si>
  <si>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</si>
  <si>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</si>
  <si>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</si>
  <si>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</si>
  <si>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</si>
  <si>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</si>
  <si>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</si>
  <si>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</si>
  <si>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</si>
  <si>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</si>
  <si>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</si>
  <si>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</si>
  <si>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</si>
  <si>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</si>
  <si>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</si>
  <si>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</si>
  <si>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</si>
  <si>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</si>
  <si>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</si>
  <si>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</si>
  <si>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</si>
  <si>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</si>
  <si>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</si>
  <si>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</si>
  <si>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</si>
  <si>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</si>
  <si>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</si>
  <si>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</si>
  <si>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</si>
  <si>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</si>
  <si>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</si>
  <si>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</si>
  <si>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</si>
  <si>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</si>
  <si>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</si>
  <si>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</si>
  <si>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</si>
  <si>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</si>
  <si>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</si>
  <si>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</si>
  <si>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</si>
  <si>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</si>
  <si>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</si>
  <si>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</si>
  <si>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</si>
  <si>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</si>
  <si>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</si>
  <si>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</si>
  <si>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</si>
  <si>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</si>
  <si>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</si>
  <si>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</si>
  <si>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</si>
  <si>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</si>
  <si>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</si>
  <si>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</si>
  <si>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</si>
  <si>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</si>
  <si>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</si>
  <si>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</si>
  <si>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</si>
  <si>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</si>
  <si>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</si>
  <si>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</si>
  <si>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</si>
  <si>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</si>
  <si>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</si>
  <si>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</si>
  <si>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</si>
  <si>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</si>
  <si>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</si>
  <si>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</si>
  <si>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</si>
  <si>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</si>
  <si>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</si>
  <si>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</si>
  <si>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</si>
  <si>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</si>
  <si>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</si>
  <si>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</si>
  <si>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</si>
  <si>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</si>
  <si>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</si>
  <si>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</si>
  <si>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</si>
  <si>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</si>
  <si>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</si>
  <si>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</si>
  <si>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</si>
  <si>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</si>
  <si>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</si>
  <si>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</si>
  <si>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</si>
  <si>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</si>
  <si>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</si>
  <si>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</si>
  <si>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</si>
  <si>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</si>
  <si>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</si>
  <si>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</si>
  <si>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</si>
  <si>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</si>
  <si>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</si>
  <si>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</si>
  <si>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</si>
  <si>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</si>
  <si>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</si>
  <si>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</si>
  <si>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</si>
  <si>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</si>
  <si>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</si>
  <si>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</si>
  <si>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</si>
  <si>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</si>
  <si>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</si>
  <si>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</si>
  <si>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</si>
  <si>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</si>
  <si>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</si>
  <si>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</si>
  <si>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</si>
  <si>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</si>
  <si>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</si>
  <si>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</si>
  <si>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</si>
  <si>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</si>
  <si>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</si>
  <si>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</si>
  <si>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</si>
  <si>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</si>
  <si>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</si>
  <si>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</si>
  <si>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</si>
  <si>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</si>
  <si>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</si>
  <si>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</si>
  <si>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</si>
  <si>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</si>
  <si>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</si>
  <si>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</si>
  <si>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</si>
  <si>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</si>
  <si>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</si>
  <si>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</si>
  <si>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</si>
  <si>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</si>
  <si>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</si>
  <si>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</si>
  <si>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</si>
  <si>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</si>
  <si>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</si>
  <si>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</si>
  <si>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</si>
  <si>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</si>
  <si>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</si>
  <si>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</si>
  <si>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</si>
  <si>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</si>
  <si>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</si>
  <si>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</si>
  <si>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</si>
  <si>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</si>
  <si>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</si>
  <si>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</si>
  <si>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</si>
  <si>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</si>
  <si>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</si>
  <si>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</si>
  <si>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</si>
  <si>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</si>
  <si>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</si>
  <si>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</si>
  <si>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</si>
  <si>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</si>
  <si>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</si>
  <si>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</si>
  <si>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</si>
  <si>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</si>
  <si>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</si>
  <si>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</si>
  <si>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</si>
  <si>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</si>
  <si>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</si>
  <si>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</si>
  <si>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</si>
  <si>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</si>
  <si>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</si>
  <si>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</si>
  <si>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</si>
  <si>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</si>
  <si>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</si>
  <si>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</si>
  <si>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</si>
  <si>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</si>
  <si>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</si>
  <si>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</si>
  <si>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</si>
  <si>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</si>
  <si>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</si>
  <si>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</si>
  <si>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</si>
  <si>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</si>
  <si>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</si>
  <si>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</si>
  <si>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</si>
  <si>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</si>
  <si>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</si>
  <si>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</si>
  <si>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</si>
  <si>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</si>
  <si>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</si>
  <si>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</si>
  <si>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</si>
  <si>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</si>
  <si>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</si>
  <si>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</si>
  <si>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</si>
  <si>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</si>
  <si>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</si>
  <si>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</si>
  <si>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</si>
  <si>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</si>
  <si>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</si>
  <si>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</si>
  <si>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</si>
  <si>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</si>
  <si>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</si>
  <si>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</si>
  <si>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</si>
  <si>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</si>
  <si>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</si>
  <si>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</si>
  <si>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</si>
  <si>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</si>
  <si>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</si>
  <si>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</si>
  <si>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</si>
  <si>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</si>
  <si>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</si>
  <si>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</si>
  <si>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</si>
  <si>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</si>
  <si>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</si>
  <si>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</si>
  <si>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</si>
  <si>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</si>
  <si>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</si>
  <si>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</si>
  <si>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</si>
  <si>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</si>
  <si>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</si>
  <si>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</si>
  <si>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</si>
  <si>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</si>
  <si>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</si>
  <si>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</si>
  <si>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</si>
  <si>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</si>
  <si>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</si>
  <si>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</si>
  <si>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</si>
  <si>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</si>
  <si>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</si>
  <si>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</si>
  <si>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</si>
  <si>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</si>
  <si>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</si>
  <si>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</si>
  <si>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</si>
  <si>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</si>
  <si>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</si>
  <si>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</si>
  <si>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</si>
  <si>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</si>
  <si>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</si>
  <si>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</si>
  <si>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</si>
  <si>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</si>
  <si>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</si>
  <si>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</si>
  <si>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</si>
  <si>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</si>
  <si>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</si>
  <si>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</si>
  <si>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</si>
  <si>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</si>
  <si>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</si>
  <si>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</si>
  <si>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</si>
  <si>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</si>
  <si>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</si>
  <si>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</si>
  <si>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</si>
  <si>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</si>
  <si>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</si>
  <si>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</si>
  <si>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</si>
  <si>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</si>
  <si>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</si>
  <si>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</si>
  <si>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</si>
  <si>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</si>
  <si>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</si>
  <si>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</si>
  <si>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</si>
  <si>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</si>
  <si>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</si>
  <si>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</si>
  <si>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</si>
  <si>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</si>
  <si>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</si>
  <si>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</si>
  <si>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</si>
  <si>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</si>
  <si>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</si>
  <si>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</si>
  <si>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</si>
  <si>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</si>
  <si>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</si>
  <si>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</si>
  <si>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</si>
  <si>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</si>
  <si>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</si>
  <si>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</si>
  <si>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</si>
  <si>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</si>
  <si>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</si>
  <si>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</si>
  <si>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</si>
  <si>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</si>
  <si>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</si>
  <si>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</si>
  <si>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</si>
  <si>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</si>
  <si>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</si>
  <si>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</si>
  <si>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</si>
  <si>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</si>
  <si>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</si>
  <si>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</si>
  <si>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</si>
  <si>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</si>
  <si>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</si>
  <si>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</si>
  <si>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</si>
  <si>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</si>
  <si>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</si>
  <si>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</si>
  <si>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</si>
  <si>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</si>
  <si>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</si>
  <si>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</si>
  <si>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</si>
  <si>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</si>
  <si>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</si>
  <si>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</si>
  <si>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</si>
  <si>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</si>
  <si>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</si>
  <si>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</si>
  <si>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</si>
  <si>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</si>
  <si>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</si>
  <si>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</si>
  <si>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</si>
  <si>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</si>
  <si>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</si>
  <si>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</si>
  <si>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</si>
  <si>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</si>
  <si>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</si>
  <si>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</si>
  <si>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</si>
  <si>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</si>
  <si>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</si>
  <si>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</si>
  <si>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</si>
  <si>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</si>
  <si>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</si>
  <si>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</si>
  <si>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</si>
  <si>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</si>
  <si>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</si>
  <si>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</si>
  <si>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</si>
  <si>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</si>
  <si>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</si>
  <si>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</si>
  <si>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</si>
  <si>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</si>
  <si>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</si>
  <si>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</si>
  <si>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</si>
  <si>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</si>
  <si>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</si>
  <si>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</si>
  <si>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</si>
  <si>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</si>
  <si>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</si>
  <si>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</si>
  <si>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</si>
  <si>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</si>
  <si>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</si>
  <si>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</si>
  <si>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</si>
  <si>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</si>
  <si>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</si>
  <si>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</si>
  <si>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</si>
  <si>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</si>
  <si>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</si>
  <si>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</si>
  <si>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</si>
  <si>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</si>
  <si>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</si>
  <si>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</si>
  <si>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</si>
  <si>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</si>
  <si>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</si>
  <si>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</si>
  <si>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</si>
  <si>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</si>
  <si>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</si>
  <si>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</si>
  <si>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</si>
  <si>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</si>
  <si>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</si>
  <si>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</si>
  <si>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</si>
  <si>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</si>
  <si>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</si>
  <si>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</si>
  <si>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</si>
  <si>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</si>
  <si>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</si>
  <si>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</si>
  <si>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</si>
  <si>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</si>
  <si>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</si>
  <si>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</si>
  <si>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</si>
  <si>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</si>
  <si>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</si>
  <si>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</si>
  <si>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</si>
  <si>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</si>
  <si>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</si>
  <si>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</si>
  <si>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</si>
  <si>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</si>
  <si>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</si>
  <si>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</si>
  <si>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</si>
  <si>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</si>
  <si>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</si>
  <si>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</si>
  <si>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</si>
  <si>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</si>
  <si>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</si>
  <si>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</si>
  <si>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</si>
  <si>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</si>
  <si>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</si>
  <si>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</si>
  <si>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</si>
  <si>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</si>
  <si>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</si>
  <si>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</si>
  <si>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</si>
  <si>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</si>
  <si>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</si>
  <si>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</si>
  <si>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</si>
  <si>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</si>
  <si>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</si>
  <si>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</si>
  <si>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</si>
  <si>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</si>
  <si>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</si>
  <si>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</si>
  <si>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</si>
  <si>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</si>
  <si>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</si>
  <si>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</si>
  <si>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</si>
  <si>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</si>
  <si>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</si>
  <si>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</si>
  <si>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</si>
  <si>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</si>
  <si>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</si>
  <si>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</si>
  <si>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</si>
  <si>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</si>
  <si>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</si>
  <si>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</si>
  <si>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</si>
  <si>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</si>
  <si>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</si>
  <si>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</si>
  <si>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</si>
  <si>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</si>
  <si>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</si>
  <si>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</si>
  <si>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</si>
  <si>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</si>
  <si>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</si>
  <si>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</si>
  <si>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</si>
  <si>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</si>
  <si>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</si>
  <si>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</si>
  <si>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</si>
  <si>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</si>
  <si>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</si>
  <si>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</si>
  <si>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</si>
  <si>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</si>
  <si>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</si>
  <si>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</si>
  <si>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</si>
  <si>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</si>
  <si>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</si>
  <si>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</si>
  <si>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</si>
  <si>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</si>
  <si>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</si>
  <si>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</si>
  <si>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</si>
  <si>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</si>
  <si>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</si>
  <si>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</si>
  <si>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</si>
  <si>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</si>
  <si>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</si>
  <si>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</si>
  <si>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</si>
  <si>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</si>
  <si>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</si>
  <si>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</si>
  <si>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</si>
  <si>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</si>
  <si>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</si>
  <si>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</si>
  <si>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</si>
  <si>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</si>
  <si>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</si>
  <si>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</si>
  <si>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</si>
  <si>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</si>
  <si>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</si>
  <si>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</si>
  <si>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</si>
  <si>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</si>
  <si>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</si>
  <si>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</si>
  <si>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</si>
  <si>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</si>
  <si>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</si>
  <si>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</si>
  <si>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</si>
  <si>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</si>
  <si>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</si>
  <si>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</si>
  <si>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</si>
  <si>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</si>
  <si>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</si>
  <si>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</si>
  <si>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</si>
  <si>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</si>
  <si>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</si>
  <si>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</si>
  <si>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</si>
  <si>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</si>
  <si>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</si>
  <si>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</si>
  <si>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</si>
  <si>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</si>
  <si>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</si>
  <si>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</si>
  <si>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</si>
  <si>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</si>
  <si>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</si>
  <si>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</si>
  <si>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</si>
  <si>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</si>
  <si>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</si>
  <si>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</si>
  <si>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</si>
  <si>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</si>
  <si>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</si>
  <si>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</si>
  <si>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</si>
  <si>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</si>
  <si>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</si>
  <si>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</si>
  <si>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</si>
  <si>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</si>
  <si>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</si>
  <si>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</si>
  <si>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</si>
  <si>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</si>
  <si>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</si>
  <si>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</si>
  <si>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</si>
  <si>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</si>
  <si>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</si>
  <si>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</si>
  <si>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</si>
  <si>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</si>
  <si>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</si>
  <si>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</si>
  <si>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</si>
  <si>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</si>
  <si>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</si>
  <si>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</si>
  <si>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</si>
  <si>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</si>
  <si>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</si>
  <si>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</si>
  <si>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</si>
  <si>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</si>
  <si>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</si>
  <si>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</si>
  <si>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</si>
  <si>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</si>
  <si>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</si>
  <si>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</si>
  <si>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</si>
  <si>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</si>
  <si>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</si>
  <si>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</si>
  <si>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</si>
  <si>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</si>
  <si>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</si>
  <si>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</si>
  <si>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</si>
  <si>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</si>
  <si>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</si>
  <si>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</si>
  <si>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</si>
  <si>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</si>
  <si>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</si>
  <si>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</si>
  <si>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</si>
  <si>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</si>
  <si>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</si>
  <si>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</si>
  <si>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</si>
  <si>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</si>
  <si>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</si>
  <si>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</si>
  <si>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</si>
  <si>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</si>
  <si>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</si>
  <si>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</si>
  <si>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</si>
  <si>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</si>
  <si>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</si>
  <si>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</si>
  <si>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</si>
  <si>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</si>
  <si>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</si>
  <si>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</si>
  <si>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</si>
  <si>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</si>
  <si>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</si>
  <si>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</si>
  <si>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</si>
  <si>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</si>
  <si>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</si>
  <si>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</si>
  <si>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</si>
  <si>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</si>
  <si>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</si>
  <si>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</si>
  <si>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</si>
  <si>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</si>
  <si>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</si>
  <si>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</si>
  <si>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</si>
  <si>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</si>
  <si>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</si>
  <si>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</si>
  <si>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</si>
  <si>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</si>
  <si>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</si>
  <si>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</si>
  <si>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</si>
  <si>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</si>
  <si>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</si>
  <si>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</si>
  <si>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</si>
  <si>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</si>
  <si>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</si>
  <si>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</si>
  <si>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</si>
  <si>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</si>
  <si>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</si>
  <si>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</si>
  <si>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</si>
  <si>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</si>
  <si>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</si>
  <si>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</si>
  <si>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</si>
  <si>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</si>
  <si>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</si>
  <si>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</si>
  <si>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</si>
  <si>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</si>
  <si>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</si>
  <si>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</si>
  <si>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</si>
  <si>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</si>
  <si>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</si>
  <si>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</si>
  <si>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</si>
  <si>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</si>
  <si>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</si>
  <si>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</si>
  <si>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</si>
  <si>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</si>
  <si>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</si>
  <si>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</si>
  <si>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</si>
  <si>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</si>
  <si>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</si>
  <si>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</si>
  <si>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</si>
  <si>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</si>
  <si>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</si>
  <si>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</si>
  <si>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</si>
  <si>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</si>
  <si>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</si>
  <si>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</si>
  <si>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</si>
  <si>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</si>
  <si>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</si>
  <si>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</si>
  <si>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</si>
  <si>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</si>
  <si>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</si>
  <si>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</si>
  <si>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</si>
  <si>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</si>
  <si>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</si>
  <si>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</si>
  <si>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</si>
  <si>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</si>
  <si>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</si>
  <si>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</si>
  <si>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</si>
  <si>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</si>
  <si>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</si>
  <si>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</si>
  <si>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</si>
  <si>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</si>
  <si>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</si>
  <si>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</si>
  <si>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</si>
  <si>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</si>
  <si>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</si>
  <si>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</si>
  <si>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</si>
  <si>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</si>
  <si>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</si>
  <si>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</si>
  <si>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</si>
  <si>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</si>
  <si>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</si>
  <si>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</si>
  <si>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</si>
  <si>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</si>
  <si>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</si>
  <si>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</si>
  <si>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</si>
  <si>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</si>
  <si>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</si>
  <si>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</si>
  <si>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</si>
  <si>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</si>
  <si>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</si>
  <si>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</si>
  <si>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</si>
  <si>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</si>
  <si>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</si>
  <si>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</si>
  <si>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</si>
  <si>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</si>
  <si>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</si>
  <si>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</si>
  <si>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</si>
  <si>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</si>
  <si>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</si>
  <si>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</si>
  <si>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</si>
  <si>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</si>
  <si>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</si>
  <si>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</si>
  <si>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</si>
  <si>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</si>
  <si>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</si>
  <si>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</si>
  <si>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</si>
  <si>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</si>
  <si>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</si>
  <si>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</si>
  <si>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</si>
  <si>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</si>
  <si>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</si>
  <si>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</si>
  <si>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</si>
  <si>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</si>
  <si>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</si>
  <si>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</si>
  <si>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</si>
  <si>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</si>
  <si>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</si>
  <si>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</si>
  <si>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</si>
  <si>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</si>
  <si>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</si>
  <si>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</si>
  <si>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</si>
  <si>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</si>
  <si>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</si>
  <si>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</si>
  <si>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</si>
  <si>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</si>
  <si>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</si>
  <si>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</si>
  <si>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</si>
  <si>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</si>
  <si>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</si>
  <si>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</si>
  <si>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</si>
  <si>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</si>
  <si>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</si>
  <si>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</si>
  <si>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</si>
  <si>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</si>
  <si>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</si>
  <si>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</si>
  <si>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</si>
  <si>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</si>
  <si>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</si>
  <si>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</si>
  <si>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</si>
  <si>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</si>
  <si>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</si>
  <si>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</si>
  <si>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</si>
  <si>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</si>
  <si>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</si>
  <si>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</si>
  <si>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</si>
  <si>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</si>
  <si>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</si>
  <si>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</si>
  <si>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</si>
  <si>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</si>
  <si>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</si>
  <si>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</si>
  <si>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</si>
  <si>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</si>
  <si>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</si>
  <si>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</si>
  <si>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</si>
  <si>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</si>
  <si>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</si>
  <si>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</si>
  <si>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</si>
  <si>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</si>
  <si>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</si>
  <si>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</si>
  <si>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</si>
  <si>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</si>
  <si>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</si>
  <si>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</si>
  <si>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</si>
  <si>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</si>
  <si>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</si>
  <si>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</si>
  <si>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</si>
  <si>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</si>
  <si>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</si>
  <si>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</si>
  <si>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</si>
  <si>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</si>
  <si>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</si>
  <si>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</si>
  <si>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</si>
  <si>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</si>
  <si>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</si>
  <si>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</si>
  <si>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</si>
  <si>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</si>
  <si>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</si>
  <si>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</si>
  <si>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</si>
  <si>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</si>
  <si>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</si>
  <si>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</si>
  <si>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</si>
  <si>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</si>
  <si>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</si>
  <si>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</si>
  <si>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</si>
  <si>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</si>
  <si>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</si>
  <si>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</si>
  <si>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</si>
  <si>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</si>
  <si>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</si>
  <si>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</si>
  <si>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</si>
  <si>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</si>
  <si>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</si>
  <si>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</si>
  <si>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</si>
  <si>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</si>
  <si>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</si>
  <si>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</si>
  <si>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</si>
  <si>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</si>
  <si>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</si>
  <si>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</si>
  <si>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</si>
  <si>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</si>
  <si>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</si>
  <si>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</si>
  <si>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</si>
  <si>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</si>
  <si>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</si>
  <si>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</si>
  <si>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</si>
  <si>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</si>
  <si>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</si>
  <si>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</si>
  <si>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</si>
  <si>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</si>
  <si>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</si>
  <si>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</si>
  <si>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</si>
  <si>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</si>
  <si>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</si>
  <si>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</si>
  <si>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</si>
  <si>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</si>
  <si>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</si>
  <si>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</si>
  <si>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</si>
  <si>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</si>
  <si>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</si>
  <si>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</si>
  <si>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</si>
  <si>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</si>
  <si>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</si>
  <si>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</si>
  <si>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</si>
  <si>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</si>
  <si>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</si>
  <si>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</si>
  <si>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</si>
  <si>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</si>
  <si>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</si>
  <si>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</si>
  <si>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</si>
  <si>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</si>
  <si>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</si>
  <si>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</si>
  <si>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</si>
  <si>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</si>
  <si>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</si>
  <si>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</si>
  <si>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</si>
  <si>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</si>
  <si>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</si>
  <si>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</si>
  <si>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</si>
  <si>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</si>
  <si>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</si>
  <si>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</si>
  <si>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</si>
  <si>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</si>
  <si>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</si>
  <si>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</si>
  <si>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</si>
  <si>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</si>
  <si>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</si>
  <si>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</si>
  <si>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</si>
  <si>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</si>
  <si>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</si>
  <si>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</si>
  <si>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</si>
  <si>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</si>
  <si>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</si>
  <si>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</si>
  <si>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</si>
  <si>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</si>
  <si>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</si>
  <si>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</si>
  <si>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</si>
  <si>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</si>
  <si>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</si>
  <si>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</si>
  <si>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</si>
  <si>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</si>
  <si>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</si>
  <si>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</si>
  <si>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</si>
  <si>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</si>
  <si>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</si>
  <si>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</si>
  <si>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</si>
  <si>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</si>
  <si>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</si>
  <si>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</si>
  <si>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</si>
  <si>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</si>
  <si>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</si>
  <si>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</si>
  <si>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</si>
  <si>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</si>
  <si>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</si>
  <si>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</si>
  <si>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</si>
  <si>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</si>
  <si>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</si>
  <si>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</si>
  <si>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</si>
  <si>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</si>
  <si>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</si>
  <si>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</si>
  <si>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</si>
  <si>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</si>
  <si>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</si>
  <si>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</si>
  <si>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</si>
  <si>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</si>
  <si>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</si>
  <si>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</si>
  <si>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</si>
  <si>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</si>
  <si>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</si>
  <si>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</si>
  <si>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</si>
  <si>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</si>
  <si>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</si>
  <si>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</si>
  <si>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</si>
  <si>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</si>
  <si>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</si>
  <si>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</si>
  <si>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</si>
  <si>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</si>
  <si>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</si>
  <si>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</si>
  <si>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</si>
  <si>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</si>
  <si>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</si>
  <si>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</si>
  <si>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</si>
  <si>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</si>
  <si>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</si>
  <si>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</si>
  <si>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</si>
  <si>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</si>
  <si>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</si>
  <si>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</si>
  <si>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</si>
  <si>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</si>
  <si>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</si>
  <si>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</si>
  <si>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</si>
  <si>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</si>
  <si>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</si>
  <si>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</si>
  <si>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</si>
  <si>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</si>
  <si>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</si>
  <si>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</si>
  <si>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</si>
  <si>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</si>
  <si>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</si>
  <si>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</si>
  <si>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</si>
  <si>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</si>
  <si>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</si>
  <si>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</si>
  <si>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</si>
  <si>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</si>
  <si>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</si>
  <si>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</si>
  <si>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</si>
  <si>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</si>
  <si>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</si>
  <si>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</si>
  <si>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</si>
  <si>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</si>
  <si>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</si>
  <si>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</si>
  <si>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</si>
  <si>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</si>
  <si>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</si>
  <si>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</si>
  <si>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</si>
  <si>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</si>
  <si>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</si>
  <si>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</si>
  <si>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</si>
  <si>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</si>
  <si>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</si>
  <si>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</si>
  <si>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</si>
  <si>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</si>
  <si>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</si>
  <si>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</si>
  <si>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</si>
  <si>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</si>
  <si>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</si>
  <si>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</si>
  <si>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</si>
  <si>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</si>
  <si>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</si>
  <si>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</si>
  <si>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</si>
  <si>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</si>
  <si>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</si>
  <si>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</si>
  <si>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</si>
  <si>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</si>
  <si>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</si>
  <si>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</si>
  <si>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</si>
  <si>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</si>
  <si>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</si>
  <si>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</si>
  <si>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</si>
  <si>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</si>
  <si>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</si>
  <si>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</si>
  <si>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</si>
  <si>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</si>
  <si>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</si>
  <si>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</si>
  <si>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</si>
  <si>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</si>
  <si>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</si>
  <si>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</si>
  <si>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</si>
  <si>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</si>
  <si>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</si>
  <si>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</si>
  <si>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</si>
  <si>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</si>
  <si>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</si>
  <si>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</si>
  <si>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</si>
  <si>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</si>
  <si>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</si>
  <si>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</si>
  <si>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</si>
  <si>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</si>
  <si>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</si>
  <si>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</si>
  <si>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</si>
  <si>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</si>
  <si>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</si>
  <si>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</si>
  <si>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</si>
  <si>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</si>
  <si>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</si>
  <si>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</si>
  <si>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</si>
  <si>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</si>
  <si>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</si>
  <si>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</si>
  <si>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</si>
  <si>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</si>
  <si>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</si>
  <si>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</si>
  <si>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</si>
  <si>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</si>
  <si>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</si>
  <si>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</si>
  <si>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</si>
  <si>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</si>
  <si>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</si>
  <si>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</si>
  <si>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</si>
  <si>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</si>
  <si>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</si>
  <si>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</si>
  <si>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</si>
  <si>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</si>
  <si>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</si>
  <si>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</si>
  <si>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</si>
  <si>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</si>
  <si>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</si>
  <si>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</si>
  <si>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</si>
  <si>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</si>
  <si>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</si>
  <si>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</si>
  <si>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</si>
  <si>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</si>
  <si>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</si>
  <si>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</si>
  <si>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</si>
  <si>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</si>
  <si>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</si>
  <si>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</si>
  <si>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</si>
  <si>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</si>
  <si>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</si>
  <si>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</si>
  <si>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</si>
  <si>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</si>
  <si>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</si>
  <si>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</si>
  <si>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</si>
  <si>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</si>
  <si>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</si>
  <si>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</si>
  <si>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</si>
  <si>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</si>
  <si>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</si>
  <si>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</si>
  <si>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</si>
  <si>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</si>
  <si>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</si>
  <si>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</si>
  <si>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</si>
  <si>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</si>
  <si>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</si>
  <si>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</si>
  <si>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</si>
  <si>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</si>
  <si>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</si>
  <si>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</si>
  <si>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</si>
  <si>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</si>
  <si>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</si>
  <si>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</si>
  <si>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</si>
  <si>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</si>
  <si>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</si>
  <si>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</si>
  <si>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</si>
  <si>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</si>
  <si>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</si>
  <si>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</si>
  <si>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</si>
  <si>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</si>
  <si>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</si>
  <si>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</si>
  <si>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</si>
  <si>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</si>
  <si>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</si>
  <si>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</si>
  <si>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</si>
  <si>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</si>
  <si>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</si>
  <si>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</si>
  <si>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</si>
  <si>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</si>
  <si>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</si>
  <si>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</si>
  <si>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</si>
  <si>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</si>
  <si>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</si>
  <si>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</si>
  <si>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</si>
  <si>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</si>
  <si>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</si>
  <si>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</si>
  <si>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</si>
  <si>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</si>
  <si>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</si>
  <si>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</si>
  <si>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</si>
  <si>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</si>
  <si>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</si>
  <si>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</si>
  <si>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</si>
  <si>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</si>
  <si>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</si>
  <si>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</si>
  <si>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</si>
  <si>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</si>
  <si>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</si>
  <si>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</si>
  <si>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</si>
  <si>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</si>
  <si>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</si>
  <si>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</si>
  <si>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</si>
  <si>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</si>
  <si>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</si>
  <si>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</si>
  <si>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</si>
  <si>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</si>
  <si>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</si>
  <si>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</si>
  <si>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</si>
  <si>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</si>
  <si>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</si>
  <si>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</si>
  <si>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</si>
  <si>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</si>
  <si>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</si>
  <si>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</si>
  <si>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</si>
  <si>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</si>
  <si>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</si>
  <si>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</si>
  <si>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</si>
  <si>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</si>
  <si>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</si>
  <si>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</si>
  <si>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</si>
  <si>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</si>
  <si>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</si>
  <si>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</si>
  <si>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</si>
  <si>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</si>
  <si>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</si>
  <si>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</si>
  <si>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</si>
  <si>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</si>
  <si>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</si>
  <si>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</si>
  <si>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</si>
  <si>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</si>
  <si>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</si>
  <si>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</si>
  <si>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</si>
  <si>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</si>
  <si>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</si>
  <si>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</si>
  <si>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</si>
  <si>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</si>
  <si>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</si>
  <si>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</si>
  <si>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</si>
  <si>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</si>
  <si>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</si>
  <si>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</si>
  <si>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</si>
  <si>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</si>
  <si>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</si>
  <si>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</si>
  <si>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</si>
  <si>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</si>
  <si>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</si>
  <si>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</si>
  <si>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</si>
  <si>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</si>
  <si>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</si>
  <si>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</si>
  <si>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</si>
  <si>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</si>
  <si>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</si>
  <si>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</si>
  <si>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</si>
  <si>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</si>
  <si>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</si>
  <si>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</si>
  <si>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</si>
  <si>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</si>
  <si>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</si>
  <si>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</si>
  <si>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</si>
  <si>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</si>
  <si>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</si>
  <si>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</si>
  <si>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</si>
  <si>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</si>
  <si>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</si>
  <si>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</si>
  <si>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</si>
  <si>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</si>
  <si>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</si>
  <si>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</si>
  <si>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</si>
  <si>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</si>
  <si>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</si>
  <si>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</si>
  <si>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</si>
  <si>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</si>
  <si>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</si>
  <si>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</si>
  <si>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</si>
  <si>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</si>
  <si>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</si>
  <si>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</si>
  <si>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</si>
  <si>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</si>
  <si>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</si>
  <si>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</si>
  <si>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</si>
  <si>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</si>
  <si>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</si>
  <si>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</si>
  <si>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</si>
  <si>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</si>
  <si>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</si>
  <si>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</si>
  <si>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</si>
  <si>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</si>
  <si>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</si>
  <si>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</si>
  <si>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</si>
  <si>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</si>
  <si>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</si>
  <si>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</si>
  <si>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</si>
  <si>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</si>
  <si>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</si>
  <si>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</si>
  <si>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</si>
  <si>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</si>
  <si>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</si>
  <si>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</si>
  <si>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</si>
  <si>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</si>
  <si>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</si>
  <si>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</si>
  <si>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</si>
  <si>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</si>
  <si>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</si>
  <si>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</si>
  <si>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</si>
  <si>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</si>
  <si>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</si>
  <si>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</si>
  <si>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</si>
  <si>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</si>
  <si>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</si>
  <si>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</si>
  <si>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</si>
  <si>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</si>
  <si>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</si>
  <si>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</si>
  <si>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</si>
  <si>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</si>
  <si>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</si>
  <si>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</si>
  <si>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</si>
  <si>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</si>
  <si>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</si>
  <si>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</si>
  <si>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</si>
  <si>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</si>
  <si>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</si>
  <si>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</si>
  <si>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</si>
  <si>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</si>
  <si>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</si>
  <si>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</si>
  <si>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</si>
  <si>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</si>
  <si>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</si>
  <si>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</si>
  <si>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</si>
  <si>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</si>
  <si>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</si>
  <si>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</si>
  <si>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</si>
  <si>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</si>
  <si>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</si>
  <si>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</si>
  <si>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</si>
  <si>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</si>
  <si>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</si>
  <si>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</si>
  <si>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</si>
  <si>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</si>
  <si>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</si>
  <si>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</si>
  <si>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</si>
  <si>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</si>
  <si>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</si>
  <si>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</si>
  <si>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</si>
  <si>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</si>
  <si>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</si>
  <si>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</si>
  <si>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</si>
  <si>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</si>
  <si>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</si>
  <si>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</si>
  <si>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</si>
  <si>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</si>
  <si>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</si>
  <si>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</si>
  <si>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</si>
  <si>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</si>
  <si>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</si>
  <si>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</si>
  <si>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</si>
  <si>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</si>
  <si>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</si>
  <si>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</si>
  <si>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</si>
  <si>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</si>
  <si>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</si>
  <si>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</si>
  <si>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</si>
  <si>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</si>
  <si>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</si>
  <si>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</si>
  <si>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</si>
  <si>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</si>
  <si>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</si>
  <si>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</si>
  <si>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</si>
  <si>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</si>
  <si>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</si>
  <si>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</si>
  <si>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</si>
  <si>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</si>
  <si>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</si>
  <si>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</si>
  <si>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</si>
  <si>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</si>
  <si>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</si>
  <si>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</si>
  <si>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</si>
  <si>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</si>
  <si>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</si>
  <si>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</si>
  <si>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</si>
  <si>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</si>
  <si>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</si>
  <si>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</si>
  <si>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</si>
  <si>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</si>
  <si>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</si>
  <si>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</si>
  <si>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</si>
  <si>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</si>
  <si>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</si>
  <si>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</si>
  <si>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</si>
  <si>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</si>
  <si>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</si>
  <si>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</si>
  <si>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</si>
  <si>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</si>
  <si>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</si>
  <si>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</si>
  <si>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</si>
  <si>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</si>
  <si>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</si>
  <si>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</si>
  <si>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</si>
  <si>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</si>
  <si>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</si>
  <si>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</si>
  <si>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</si>
  <si>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</si>
  <si>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</si>
  <si>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</si>
  <si>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</si>
  <si>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</si>
  <si>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</si>
  <si>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</si>
  <si>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</si>
  <si>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</si>
  <si>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</si>
  <si>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</si>
  <si>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</si>
  <si>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</si>
  <si>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</si>
  <si>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</si>
  <si>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</si>
  <si>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</si>
  <si>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</si>
  <si>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</si>
  <si>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</si>
  <si>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</si>
  <si>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</si>
  <si>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</si>
  <si>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</si>
  <si>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</si>
  <si>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</si>
  <si>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</si>
  <si>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</si>
  <si>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</si>
  <si>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</si>
  <si>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</si>
  <si>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</si>
  <si>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</si>
  <si>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</si>
  <si>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</si>
  <si>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</si>
  <si>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</si>
  <si>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</si>
  <si>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</si>
  <si>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</si>
  <si>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</si>
  <si>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</si>
  <si>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</si>
  <si>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</si>
  <si>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</si>
  <si>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</si>
  <si>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</si>
  <si>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</si>
  <si>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</si>
  <si>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</si>
  <si>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</si>
  <si>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</si>
  <si>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</si>
  <si>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</si>
  <si>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</si>
  <si>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</si>
  <si>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</si>
  <si>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</si>
  <si>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</si>
  <si>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</si>
  <si>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</si>
  <si>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</si>
  <si>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</si>
  <si>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</si>
  <si>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</si>
  <si>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</si>
  <si>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</si>
  <si>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</si>
  <si>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</si>
  <si>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</si>
  <si>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</si>
  <si>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</si>
  <si>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</si>
  <si>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</si>
  <si>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</si>
  <si>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</si>
  <si>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</si>
  <si>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</si>
  <si>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</si>
  <si>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</si>
  <si>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</si>
  <si>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</si>
  <si>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</si>
  <si>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</si>
  <si>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</si>
  <si>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</si>
  <si>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</si>
  <si>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</si>
  <si>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</si>
  <si>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</si>
  <si>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</si>
  <si>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</si>
  <si>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</si>
  <si>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</si>
  <si>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</si>
  <si>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</si>
  <si>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</si>
  <si>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</si>
  <si>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</si>
  <si>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</si>
  <si>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</si>
  <si>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</si>
  <si>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</si>
  <si>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</si>
  <si>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</si>
  <si>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</si>
  <si>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</si>
  <si>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</si>
  <si>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</si>
  <si>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</si>
  <si>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</si>
  <si>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</si>
  <si>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</si>
  <si>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</si>
  <si>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</si>
  <si>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</si>
  <si>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</si>
  <si>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</si>
  <si>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</si>
  <si>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</si>
  <si>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</si>
  <si>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</si>
  <si>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</si>
  <si>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</si>
  <si>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</si>
  <si>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</si>
  <si>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</si>
  <si>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</si>
  <si>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</si>
  <si>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</si>
  <si>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</si>
  <si>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</si>
  <si>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</si>
  <si>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</si>
  <si>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</si>
  <si>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</si>
  <si>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</si>
  <si>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</si>
  <si>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</si>
  <si>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</si>
  <si>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</si>
  <si>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</si>
  <si>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</si>
  <si>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</si>
  <si>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</si>
  <si>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</si>
  <si>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</si>
  <si>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</si>
  <si>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</si>
  <si>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</si>
  <si>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</si>
  <si>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</si>
  <si>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</si>
  <si>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</si>
  <si>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</si>
  <si>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</si>
  <si>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</si>
  <si>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</si>
  <si>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</si>
  <si>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</si>
  <si>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</si>
  <si>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</si>
  <si>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</si>
  <si>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</si>
  <si>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</si>
  <si>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</si>
  <si>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</si>
  <si>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</si>
  <si>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</si>
  <si>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</si>
  <si>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</si>
  <si>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</si>
  <si>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</si>
  <si>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</si>
  <si>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</si>
  <si>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</si>
  <si>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</si>
  <si>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</si>
  <si>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</si>
  <si>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</si>
  <si>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</si>
  <si>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</si>
  <si>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</si>
  <si>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</si>
  <si>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</si>
  <si>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</si>
  <si>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</si>
  <si>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</si>
  <si>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</si>
  <si>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</si>
  <si>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</si>
  <si>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</si>
  <si>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</si>
  <si>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</si>
  <si>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</si>
  <si>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</si>
  <si>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</si>
  <si>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</si>
  <si>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</si>
  <si>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</si>
  <si>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</si>
  <si>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</si>
  <si>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</si>
  <si>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</si>
  <si>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</si>
  <si>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</si>
  <si>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</si>
  <si>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</si>
  <si>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</si>
  <si>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</si>
  <si>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</si>
  <si>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</si>
  <si>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</si>
  <si>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</si>
  <si>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</si>
  <si>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</si>
  <si>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</si>
  <si>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</si>
  <si>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</si>
  <si>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</si>
  <si>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</si>
  <si>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</si>
  <si>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</si>
  <si>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</si>
  <si>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</si>
  <si>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</si>
  <si>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</si>
  <si>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</si>
  <si>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</si>
  <si>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</si>
  <si>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</si>
  <si>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</si>
  <si>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</si>
  <si>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</si>
  <si>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</si>
  <si>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</si>
  <si>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</si>
  <si>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</si>
  <si>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</si>
  <si>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</si>
  <si>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</si>
  <si>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</si>
  <si>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</si>
  <si>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</si>
  <si>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</si>
  <si>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</si>
  <si>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</si>
  <si>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</si>
  <si>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</si>
  <si>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</si>
  <si>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</si>
  <si>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</si>
  <si>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</si>
  <si>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</si>
  <si>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</si>
  <si>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</si>
  <si>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</si>
  <si>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</si>
  <si>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</si>
  <si>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</si>
  <si>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</si>
  <si>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</si>
  <si>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</si>
  <si>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</si>
  <si>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</si>
  <si>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</si>
  <si>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</si>
  <si>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</si>
  <si>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</si>
  <si>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</si>
  <si>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</si>
  <si>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</si>
  <si>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</si>
  <si>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</si>
  <si>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</si>
  <si>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</si>
  <si>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</si>
  <si>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</si>
  <si>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</si>
  <si>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</si>
  <si>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</si>
  <si>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</si>
  <si>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</si>
  <si>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</si>
  <si>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</si>
  <si>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</si>
  <si>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</si>
  <si>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</si>
  <si>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</si>
  <si>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</si>
  <si>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</si>
  <si>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</si>
  <si>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</si>
  <si>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</si>
  <si>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</si>
  <si>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</si>
  <si>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</si>
  <si>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</si>
  <si>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</si>
  <si>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</si>
  <si>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</si>
  <si>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</si>
  <si>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</si>
  <si>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</si>
  <si>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</si>
  <si>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</si>
  <si>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</si>
  <si>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</si>
  <si>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</si>
  <si>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</si>
  <si>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</si>
  <si>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</si>
  <si>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</si>
  <si>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</si>
  <si>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</si>
  <si>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</si>
  <si>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</si>
  <si>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</si>
  <si>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</si>
  <si>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</si>
  <si>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</si>
  <si>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</si>
  <si>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</si>
  <si>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</si>
  <si>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</si>
  <si>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</si>
  <si>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</si>
  <si>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</si>
  <si>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</si>
  <si>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</si>
  <si>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</si>
  <si>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</si>
  <si>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</si>
  <si>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</si>
  <si>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</si>
  <si>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</si>
  <si>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</si>
  <si>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</si>
  <si>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</si>
  <si>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</si>
  <si>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</si>
  <si>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</si>
  <si>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</si>
  <si>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</si>
  <si>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</si>
  <si>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</si>
  <si>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</si>
  <si>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</si>
  <si>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</si>
  <si>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</si>
  <si>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</si>
  <si>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</si>
  <si>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</si>
  <si>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</si>
  <si>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</si>
  <si>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</si>
  <si>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</si>
  <si>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</si>
  <si>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</si>
  <si>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</si>
  <si>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</si>
  <si>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</si>
  <si>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</si>
  <si>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</si>
  <si>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</si>
  <si>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</si>
  <si>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</si>
  <si>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</si>
  <si>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</si>
  <si>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</si>
  <si>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</si>
  <si>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</si>
  <si>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</si>
  <si>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</si>
  <si>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</si>
  <si>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</si>
  <si>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</si>
  <si>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</si>
  <si>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</si>
  <si>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</si>
  <si>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</si>
  <si>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</si>
  <si>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</si>
  <si>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</si>
  <si>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</si>
  <si>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</si>
  <si>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</si>
  <si>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</si>
  <si>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</si>
  <si>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</si>
  <si>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</si>
  <si>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</si>
  <si>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</si>
  <si>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</si>
  <si>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</si>
  <si>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</si>
  <si>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</si>
  <si>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</si>
  <si>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</si>
  <si>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</si>
  <si>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</si>
  <si>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</si>
  <si>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</si>
  <si>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</si>
  <si>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</si>
  <si>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</si>
  <si>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</si>
  <si>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</si>
  <si>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</si>
  <si>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</si>
  <si>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</si>
  <si>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</si>
  <si>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</si>
  <si>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</si>
  <si>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</si>
  <si>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</si>
  <si>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</si>
  <si>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</si>
  <si>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</si>
  <si>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</si>
  <si>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</si>
  <si>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</si>
  <si>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</si>
  <si>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</si>
  <si>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</si>
  <si>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</si>
  <si>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</si>
  <si>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</si>
  <si>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</si>
  <si>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</si>
  <si>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</si>
  <si>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</si>
  <si>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</si>
  <si>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</si>
  <si>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</si>
  <si>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</si>
  <si>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</si>
  <si>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</si>
  <si>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</si>
  <si>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</si>
  <si>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</si>
  <si>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</si>
  <si>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</si>
  <si>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</si>
  <si>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</si>
  <si>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</si>
  <si>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</si>
  <si>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</si>
  <si>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</si>
  <si>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</si>
  <si>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</si>
  <si>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</si>
  <si>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</si>
  <si>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</si>
  <si>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</si>
  <si>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</si>
  <si>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</si>
  <si>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</si>
  <si>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</si>
  <si>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</si>
  <si>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</si>
  <si>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</si>
  <si>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</si>
  <si>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</si>
  <si>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</si>
  <si>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</si>
  <si>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</si>
  <si>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</si>
  <si>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</si>
  <si>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</si>
  <si>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</si>
  <si>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</si>
  <si>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</si>
  <si>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</si>
  <si>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</si>
  <si>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</si>
  <si>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</si>
  <si>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</si>
  <si>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</si>
  <si>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</si>
  <si>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</si>
  <si>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</si>
  <si>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</si>
  <si>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</si>
  <si>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</si>
  <si>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</si>
  <si>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</si>
  <si>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</si>
  <si>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</si>
  <si>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</si>
  <si>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</si>
  <si>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</si>
  <si>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</si>
  <si>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</si>
  <si>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</si>
  <si>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</si>
  <si>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</si>
  <si>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</si>
  <si>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</si>
  <si>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</si>
  <si>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</si>
  <si>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</si>
  <si>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</si>
  <si>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</si>
  <si>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</si>
  <si>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</si>
  <si>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</si>
  <si>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</si>
  <si>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</si>
  <si>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</si>
  <si>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</si>
  <si>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</si>
  <si>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</si>
  <si>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</si>
  <si>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</si>
  <si>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</si>
  <si>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</si>
  <si>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</si>
  <si>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</si>
  <si>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</si>
  <si>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</si>
  <si>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</si>
  <si>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</si>
  <si>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</si>
  <si>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</si>
  <si>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</si>
  <si>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</si>
  <si>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</si>
  <si>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</si>
  <si>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</si>
  <si>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</si>
  <si>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</si>
  <si>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</si>
  <si>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</si>
  <si>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</si>
  <si>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</si>
  <si>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</si>
  <si>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</si>
  <si>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</si>
  <si>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</si>
  <si>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</si>
  <si>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</si>
  <si>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</si>
  <si>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</si>
  <si>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</si>
  <si>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</si>
  <si>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</si>
  <si>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</si>
  <si>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</si>
  <si>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</si>
  <si>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</si>
  <si>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</si>
  <si>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</si>
  <si>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</si>
  <si>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</si>
  <si>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</si>
  <si>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</si>
  <si>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</si>
  <si>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</si>
  <si>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</si>
  <si>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</si>
  <si>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</si>
  <si>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</si>
  <si>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</si>
  <si>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</si>
  <si>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</si>
  <si>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</si>
  <si>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</si>
  <si>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</si>
  <si>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</si>
  <si>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</si>
  <si>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</si>
  <si>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</si>
  <si>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</si>
  <si>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</si>
  <si>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</si>
  <si>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</si>
  <si>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</si>
  <si>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</si>
  <si>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</si>
  <si>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</si>
  <si>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</si>
  <si>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</si>
  <si>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</si>
  <si>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</si>
  <si>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</si>
  <si>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</si>
  <si>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</si>
  <si>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</si>
  <si>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</si>
  <si>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</si>
  <si>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</si>
  <si>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</si>
  <si>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</si>
  <si>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</si>
  <si>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</si>
  <si>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</si>
  <si>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</si>
  <si>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</si>
  <si>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</si>
  <si>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</si>
  <si>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</si>
  <si>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</si>
  <si>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</si>
  <si>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</si>
  <si>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</si>
  <si>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</si>
  <si>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</si>
  <si>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</si>
  <si>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</si>
  <si>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</si>
  <si>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</si>
  <si>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</si>
  <si>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</si>
  <si>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</si>
  <si>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</si>
  <si>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</si>
  <si>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</si>
  <si>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</si>
  <si>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</si>
  <si>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</si>
  <si>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</si>
  <si>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</si>
  <si>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</si>
  <si>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</si>
  <si>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</si>
  <si>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</si>
  <si>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</si>
  <si>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</si>
  <si>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</si>
  <si>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</si>
  <si>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</si>
  <si>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</si>
  <si>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</si>
  <si>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</si>
  <si>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</si>
  <si>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</si>
  <si>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</si>
  <si>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</si>
  <si>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</si>
  <si>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</si>
  <si>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</si>
  <si>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</si>
  <si>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</si>
  <si>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</si>
  <si>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</si>
  <si>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</si>
  <si>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</si>
  <si>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</si>
  <si>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</si>
  <si>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</si>
  <si>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</si>
  <si>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</si>
  <si>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</si>
  <si>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</si>
  <si>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</si>
  <si>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</si>
  <si>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</si>
  <si>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</si>
  <si>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</si>
  <si>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</si>
  <si>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</si>
  <si>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</si>
  <si>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</si>
  <si>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</si>
  <si>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</si>
  <si>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</si>
  <si>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</si>
  <si>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</si>
  <si>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</si>
  <si>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</si>
  <si>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</si>
  <si>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</si>
  <si>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</si>
  <si>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</si>
  <si>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</si>
  <si>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</si>
  <si>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</si>
  <si>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</si>
  <si>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</si>
  <si>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</si>
  <si>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</si>
  <si>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</si>
  <si>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</si>
  <si>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</si>
  <si>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</si>
  <si>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</si>
  <si>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</si>
  <si>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</si>
  <si>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</si>
  <si>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</si>
  <si>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</si>
  <si>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</si>
  <si>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</si>
  <si>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</si>
  <si>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</si>
  <si>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</si>
  <si>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</si>
  <si>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</si>
  <si>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</si>
  <si>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</si>
  <si>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</si>
  <si>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</si>
  <si>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</si>
  <si>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</si>
  <si>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</si>
  <si>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</si>
  <si>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</si>
  <si>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</si>
  <si>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</si>
  <si>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</si>
  <si>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</si>
  <si>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</si>
  <si>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</si>
  <si>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</si>
  <si>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</si>
  <si>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</si>
  <si>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</si>
  <si>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</si>
  <si>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</si>
  <si>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</si>
  <si>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</si>
  <si>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</si>
  <si>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</si>
  <si>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</si>
  <si>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</si>
  <si>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</si>
  <si>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</si>
  <si>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</si>
  <si>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</si>
  <si>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</si>
  <si>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</si>
  <si>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</si>
  <si>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</si>
  <si>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</si>
  <si>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</si>
  <si>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</si>
  <si>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</si>
  <si>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</si>
  <si>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</si>
  <si>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</si>
  <si>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</si>
  <si>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</si>
  <si>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</si>
  <si>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</si>
  <si>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</si>
  <si>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</si>
  <si>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</si>
  <si>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</si>
  <si>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</si>
  <si>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</si>
  <si>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</si>
  <si>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</si>
  <si>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</si>
  <si>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</si>
  <si>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</si>
  <si>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</si>
  <si>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</si>
  <si>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</si>
  <si>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</si>
  <si>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</si>
  <si>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</si>
  <si>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</si>
  <si>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</si>
  <si>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</si>
  <si>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</si>
  <si>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</si>
  <si>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</si>
  <si>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</si>
  <si>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</si>
  <si>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</si>
  <si>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</si>
  <si>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</si>
  <si>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</si>
  <si>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</si>
  <si>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</si>
  <si>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</si>
  <si>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</si>
  <si>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</si>
  <si>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</si>
  <si>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ETA 30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</si>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</sst>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330.40394085647858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45993.352366782405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45993.352366782405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45993.352366782405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45993.352366782405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45993.352366782405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45993.352366782405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45993.352366782405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45993.352366782405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45993.352366782405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45993.352366782405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45993.352366782405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45993.352366782405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45993.352366782405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45993.352366782405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45993.352366782405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45993.352366782405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45993.352366782405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45993.352366782405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45993.352366782405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45993.352366782405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45993.352366782405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45993.352366782405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45993.352366782405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45993.352366782405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45993.352366782405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45993.352366782405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45993.352366782405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45993.352366782405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45993.352366782405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45993.352366782405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45993.352366782405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45993.352366782405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45993.352366782405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45993.352366782405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45993.352366782405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45993.352366782405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45993.352366782405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45993.352366782405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45993.352366782405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45993.352366782405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45993.352366782405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45993.352366782405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45993.352366782405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45993.352366782405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45993.352366782405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45993.352366782405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45993.352366782405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45993.352366782405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45993.352366782405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45993.352366782405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45993.352366782405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45993.352366782405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45993.352366782405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45993.352366782405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45993.352366782405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45993.352366782405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45993.352366782405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45993.352366782405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45993.352366782405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45993.352366782405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45993.352366782405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45993.352366782405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45993.352366782405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45993.352366782405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45993.352366782405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45993.352366782405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45993.352366782405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45993.352366782405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45993.352366782405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45993.352366782405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45993.352366782405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45993.352366782405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45993.352366782405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45993.352366782405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45993.352366782405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45993.352366782405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45993.352366782405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45993.352366782405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45993.352366782405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45993.352366782405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45993.352366782405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45993.352366782405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45993.352366782405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45993.352366782405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45993.352366782405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45993.352366782405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45993.352366782405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45993.352366782405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45993.352366782405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45993.352366782405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45993.352366782405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45993.352366782405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45993.352366782405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45993.352366782405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45993.352366782405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45993.352366782405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45993.352366782405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45993.352366782405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45993.352366782405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45993.352366782405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45993.352366782405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45993.352366782405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45993.352366782405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45993.352366782405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45993.352366782405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45993.352366782405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45993.352366782405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45993.352366782405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45993.352366782405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45993.352366782405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45993.352366782405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45993.352366782405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45993.352366782405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45993.352366782405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45993.352366782405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45993.352366782405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45993.352366782405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45993.352366782405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45993.352366782405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45993.352366782405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45993.352366782405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45993.352366782405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45993.352366782405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45993.352366782405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45993.352366782405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45993.352366782405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45993.352366782405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45993.352366782405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45993.352366782405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45993.352366782405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45993.352366782405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45993.352366782405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45993.352366782405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45993.352366782405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45993.352366782405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45993.352366782405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45993.352366782405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45993.352366782405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45993.352366782405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45993.352366782405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45993.352366782405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45993.352366782405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45993.352366782405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45993.352366782405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45993.352366782405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45993.352366782405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45993.352366782405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45993.352366782405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45993.352366782405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45993.352366782405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45993.352366782405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45993.352366782405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45993.352366782405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45993.352366782405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45993.352366782405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45993.352366782405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45993.352366782405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45993.352366782405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45993.352366782405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45993.352366782405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45993.352366782405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45993.352366782405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45993.352366782405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45993.352366782405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45993.352366782405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45993.352366782405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45993.352366782405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45993.352366782405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45993.352366782405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45993.352366782405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45993.352366782405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45993.352366782405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45993.352366782405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45993.352366782405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45993.352366782405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45993.352366782405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45993.352366782405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45993.352366782405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45993.352366782405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45993.352366782405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45993.352366782405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45993.352366782405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45993.352366782405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45993.352366782405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45993.352366782405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45993.352366782405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45993.352366782405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45993.352366782405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45993.352366782405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45993.352366782405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45993.352366782405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45993.352366782405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45993.352366782405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45993.352366782405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45993.352366782405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45993.352366782405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45993.352366782405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45993.352366782405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45993.352366782405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45993.352366782405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45993.352366782405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45993.352366782405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45993.352366782405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45993.352366782405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45993.352366782405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45993.352366782405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45993.352366782405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45993.352366782405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45993.352366782405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45993.352366782405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168.35252881944325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8.9649478009232553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4.8697800921218004E-2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3.7251041663694195E-2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45993.352366782405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45993.352366782405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45993.352366782405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45993.352366782405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45993.352366782405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45993.352366782405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45993.352366782405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45993.352366782405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45993.352366782405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45993.352366782405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45993.352366782405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45993.352366782405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45993.352366782405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45993.352366782405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45993.352366782405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45993.352366782405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45993.352366782405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45993.352366782405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45993.352366782405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45993.352366782405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45993.352366782405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45993.352366782405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45993.352366782405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45993.352366782405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45993.352366782405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45993.352366782405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45993.352366782405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45993.352366782405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45993.352366782405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45993.352366782405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45993.352366782405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45993.352366782405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45993.352366782405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45993.352366782405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45993.352366782405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45993.352366782405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45993.352366782405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45993.352366782405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45993.352366782405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45993.352366782405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45993.352366782405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45993.352366782405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45993.352366782405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45993.352366782405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45993.352366782405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45993.352366782405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45993.352366782405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45993.352366782405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45993.352366782405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45993.352366782405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45993.352366782405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45993.352366782405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45993.352366782405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45993.352366782405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45993.352366782405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45993.352366782405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45993.352366782405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45993.352366782405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45993.352366782405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45993.352366782405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45993.352366782405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45993.352366782405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45993.352366782405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45993.352366782405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45993.352366782405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45993.352366782405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45993.352366782405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45993.352366782405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45993.352366782405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45993.352366782405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45993.352366782405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45993.352366782405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45993.352366782405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45993.352366782405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45993.352366782405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45993.352366782405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45993.352366782405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45993.352366782405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45993.352366782405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45993.352366782405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45993.352366782405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45993.352366782405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45993.352366782405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45993.352366782405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45993.352366782405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45993.352366782405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45993.352366782405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45993.352366782405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45993.352366782405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45993.352366782405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45993.352366782405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45993.352366782405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45993.352366782405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45993.352366782405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45993.352366782405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45993.352366782405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45993.352366782405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45993.352366782405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45993.352366782405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45993.352366782405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45993.352366782405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45993.352366782405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45993.352366782405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45993.352366782405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45993.352366782405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45993.352366782405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45993.352366782405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45993.352366782405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45993.352366782405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45993.352366782405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45993.352366782405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45993.352366782405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45993.352366782405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45993.352366782405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45993.352366782405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45993.352366782405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45993.352366782405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45993.352366782405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45993.352366782405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45993.352366782405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45993.352366782405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45993.352366782405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45993.352366782405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45993.352366782405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45993.352366782405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45993.352366782405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45993.352366782405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45993.352366782405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45993.352366782405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45993.352366782405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45993.352366782405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45993.352366782405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45993.352366782405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45993.352366782405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45993.352366782405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45993.352366782405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45993.352366782405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45993.352366782405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45993.352366782405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45993.352366782405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45993.352366782405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45993.352366782405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45993.352366782405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45993.352366782405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45993.352366782405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45993.352366782405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45993.352366782405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45993.352366782405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45993.352366782405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45993.352366782405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45993.352366782405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45993.352366782405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45993.352366782405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45993.352366782405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45993.352366782405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45993.352366782405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45993.352366782405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45993.352366782405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45993.352366782405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45993.352366782405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45993.352366782405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45993.352366782405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45993.352366782405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45993.352366782405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45993.352366782405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45993.352366782405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45993.352366782405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45993.352366782405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45993.352366782405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45993.352366782405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45993.352366782405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45993.352366782405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45993.352366782405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45993.352366782405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45993.352366782405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45993.352366782405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45993.352366782405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45993.352366782405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45993.352366782405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45993.352366782405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45993.352366782405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45993.352366782405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45993.352366782405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45993.352366782405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45993.352366782405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45993.352366782405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45993.352366782405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45993.352366782405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45993.352366782405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45993.352366782405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45993.352366782405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45993.352366782405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45993.352366782405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45993.352366782405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45993.352366782405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45993.352366782405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45993.352366782405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45993.352366782405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45993.352366782405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45993.352366782405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45993.352366782405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45993.352366782405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45993.352366782405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45993.352366782405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45993.352366782405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45993.352366782405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45993.352366782405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45993.352366782405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45993.352366782405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45993.352366782405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45993.352366782405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45993.352366782405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45993.352366782405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45993.352366782405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45993.352366782405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45993.352366782405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45993.352366782405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45993.352366782405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45993.352366782405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45993.352366782405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45993.352366782405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45993.352366782405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45993.352366782405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45993.352366782405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45993.352366782405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45993.352366782405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45993.352366782405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45993.352366782405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45993.352366782405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45993.352366782405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45993.352366782405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45993.352366782405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45993.352366782405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45993.352366782405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45993.352366782405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45993.352366782405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45993.352366782405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45993.352366782405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45993.352366782405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45993.352366782405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45993.352366782405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45993.352366782405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45993.352366782405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45993.352366782405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45993.352366782405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45993.352366782405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45993.352366782405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45993.352366782405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45993.352366782405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45993.352366782405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45993.352366782405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45993.352366782405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45993.352366782405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45993.352366782405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45993.352366782405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45993.352366782405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45993.352366782405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45993.352366782405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45993.352366782405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45993.352366782405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45993.352366782405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45993.352366782405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45993.352366782405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45993.352366782405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45993.352366782405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45993.352366782405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45993.352366782405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45993.352366782405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45993.352366782405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45993.352366782405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45993.352366782405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45993.352366782405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45993.352366782405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45993.352366782405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45993.352366782405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45993.352366782405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45993.352366782405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45993.352366782405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45993.352366782405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45993.352366782405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45993.352366782405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45993.352366782405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45993.352366782405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45993.352366782405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45993.352366782405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45993.352366782405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45993.352366782405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45993.352366782405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45993.352366782405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45993.352366782405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45993.352366782405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45993.352366782405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45993.352366782405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45993.352366782405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45993.352366782405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45993.352366782405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45993.352366782405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45993.352366782405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45993.352366782405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45993.352366782405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45993.352366782405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45993.352366782405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45993.352366782405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45993.352366782405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45993.352366782405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45993.352366782405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45993.352366782405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45993.352366782405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45993.352366782405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45993.352366782405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45993.352366782405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45993.352366782405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45993.352366782405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45993.352366782405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45993.352366782405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45993.352366782405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45993.352366782405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45993.352366782405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45993.352366782405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45993.352366782405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45993.352366782405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45993.352366782405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45993.352366782405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45993.352366782405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45993.352366782405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45993.352366782405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45993.352366782405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45993.352366782405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45993.352366782405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45993.352366782405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45993.352366782405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45993.352366782405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45993.352366782405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45993.352366782405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45993.352366782405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45993.352366782405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45993.352366782405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45993.352366782405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45993.352366782405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45993.352366782405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45993.352366782405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45993.352366782405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45993.352366782405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45993.352366782405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45993.352366782405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45993.352366782405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45993.352366782405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45993.352366782405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45993.352366782405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45993.352366782405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45993.352366782405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45993.352366782405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45993.352366782405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45993.352366782405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45993.352366782405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45993.352366782405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45993.352366782405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45993.352366782405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45993.352366782405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45993.352366782405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45993.352366782405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45993.352366782405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45993.352366782405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45993.352366782405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45993.352366782405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45993.352366782405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45993.352366782405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45993.352366782405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45993.352366782405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45993.352366782405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45993.352366782405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45993.352366782405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45993.352366782405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45993.352366782405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45993.352366782405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45993.352366782405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45993.352366782405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45993.352366782405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45993.352366782405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45993.352366782405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45993.352366782405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45993.352366782405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45993.352366782405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45993.352366782405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45993.352366782405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45993.352366782405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45993.352366782405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45993.352366782405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45993.352366782405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45993.352366782405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45993.352366782405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45993.352366782405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45993.352366782405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45993.352366782405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45993.352366782405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45993.352366782405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45993.352366782405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45993.352366782405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45993.352366782405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45993.352366782405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45993.352366782405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45993.352366782405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45993.352366782405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45993.352366782405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45993.352366782405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45993.352366782405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45993.352366782405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45993.352366782405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45993.352366782405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45993.352366782405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45993.352366782405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45993.352366782405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45993.352366782405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45993.352366782405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45993.352366782405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45993.352366782405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45993.352366782405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45993.352366782405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45993.352366782405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45993.352366782405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45993.352366782405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45993.352366782405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45993.352366782405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45993.352366782405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45993.352366782405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45993.352366782405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45993.352366782405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45993.352366782405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45993.352366782405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45993.352366782405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45993.352366782405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45993.352366782405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45993.352366782405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45993.352366782405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45993.352366782405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45993.352366782405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45993.352366782405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45993.352366782405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45993.352366782405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45993.352366782405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45993.352366782405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45993.352366782405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45993.352366782405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45993.352366782405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45993.352366782405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45993.352366782405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45993.352366782405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45993.352366782405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45993.352366782405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45993.352366782405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45993.352366782405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45993.352366782405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45993.352366782405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45993.352366782405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45993.352366782405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45993.352366782405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45993.352366782405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45993.352366782405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45993.352366782405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45993.352366782405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45993.352366782405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45993.352366782405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45993.352366782405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45993.352366782405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45993.352366782405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45993.352366782405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45993.352366782405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45993.352366782405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45993.352366782405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45993.352366782405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45993.352366782405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45993.352366782405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45993.352366782405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45993.352366782405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45993.352366782405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45993.352366782405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45993.352366782405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45993.352366782405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45993.352366782405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45993.352366782405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45993.352366782405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45993.352366782405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45993.352366782405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45993.352366782405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45993.352366782405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45993.352366782405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45993.352366782405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45993.352366782405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45993.352366782405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45993.352366782405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45993.352366782405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45993.352366782405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45993.352366782405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45993.352366782405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45993.352366782405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45993.352366782405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45993.352366782405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45993.352366782405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45993.352366782405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45993.352366782405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45993.352366782405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45993.352366782405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45993.352366782405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45993.352366782405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45993.352366782405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45993.352366782405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45993.352366782405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45993.352366782405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45993.352366782405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45993.352366782405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45993.352366782405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45993.352366782405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45993.352366782405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45993.352366782405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45993.352366782405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45993.352366782405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45993.352366782405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45993.352366782405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45993.352366782405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45993.352366782405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45993.352366782405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45993.352366782405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45993.352366782405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45993.352366782405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45993.352366782405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45993.352366782405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45993.352366782405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45993.352366782405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45993.352366782405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45993.352366782405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45993.352366782405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45993.352366782405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45993.352366782405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45993.352366782405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45993.352366782405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45993.352366782405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45993.352366782405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45993.352366782405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45993.352366782405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45993.352366782405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45993.352366782405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45993.352366782405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45993.352366782405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45993.352366782405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45993.352366782405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45993.352366782405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45993.352366782405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45993.352366782405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45993.352366782405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45993.352366782405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45993.352366782405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45993.352366782405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45993.352366782405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45993.352366782405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45993.352366782405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45993.352366782405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45993.352366782405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45993.352366782405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45993.352366782405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45993.352366782405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45993.352366782405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45993.352366782405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45993.352366782405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45993.352366782405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45993.352366782405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45993.352366782405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45993.352366782405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45993.352366782405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45993.352366782405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45993.352366782405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45993.352366782405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45993.352366782405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45993.352366782405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45993.352366782405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45993.352366782405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45993.352366782405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45993.352366782405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45993.352366782405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45993.352366782405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45993.352366782405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45993.352366782405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45993.352366782405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45993.352366782405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45993.352366782405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45993.352366782405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45993.352366782405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45993.352366782405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45993.352366782405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45993.352366782405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45993.352366782405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45993.352366782405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45993.352366782405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45993.352366782405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45993.352366782405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45993.352366782405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45993.352366782405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45993.352366782405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45993.352366782405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45993.352366782405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45993.352366782405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45993.352366782405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45993.352366782405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45993.352366782405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45993.352366782405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45993.352366782405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45993.352366782405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45993.352366782405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45993.352366782405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45993.352366782405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45993.352366782405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45993.352366782405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45993.352366782405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45993.352366782405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45993.352366782405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45993.352366782405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45993.352366782405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45993.352366782405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45993.352366782405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45993.352366782405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45993.352366782405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45993.352366782405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45993.352366782405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45993.352366782405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45993.352366782405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45993.352366782405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45993.352366782405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45993.352366782405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45993.352366782405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45993.352366782405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45993.352366782405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45993.352366782405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45993.352366782405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45993.352366782405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45993.352366782405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45993.352366782405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45993.352366782405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45993.352366782405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45993.352366782405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45993.352366782405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45993.352366782405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45993.352366782405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45993.352366782405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45993.352366782405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45993.352366782405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45993.352366782405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45993.352366782405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45993.352366782405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45993.352366782405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45993.352366782405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45993.352366782405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45993.352366782405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45993.352366782405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45993.352366782405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45993.352366782405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45993.352366782405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45993.352366782405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45993.352366782405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45993.352366782405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45993.352366782405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45993.352366782405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45993.352366782405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45993.352366782405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45993.352366782405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45993.352366782405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45993.352366782405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45993.352366782405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45993.352366782405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45993.352366782405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45993.352366782405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45993.352366782405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45993.352366782405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45993.352366782405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45993.352366782405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45993.352366782405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45993.352366782405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45993.352366782405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45993.352366782405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45993.352366782405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45993.352366782405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45993.352366782405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45993.352366782405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45993.352366782405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45993.352366782405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45993.352366782405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45993.352366782405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45993.352366782405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45993.352366782405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45993.352366782405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45993.352366782405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45993.352366782405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45993.352366782405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45993.352366782405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45993.352366782405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45993.352366782405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45993.352366782405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45993.352366782405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45993.352366782405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45993.352366782405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45993.352366782405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45993.352366782405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45993.352366782405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45993.352366782405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45993.352366782405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45993.352366782405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45993.352366782405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45993.352366782405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45993.352366782405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45993.352366782405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45993.352366782405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45993.352366782405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45993.352366782405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45993.352366782405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45993.352366782405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45993.352366782405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45993.352366782405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45993.352366782405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45993.352366782405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45993.352366782405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45993.352366782405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45993.352366782405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45993.352366782405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45993.352366782405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45993.352366782405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45993.352366782405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45993.352366782405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45993.352366782405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45993.352366782405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45993.352366782405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45993.352366782405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45993.352366782405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45993.352366782405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45993.352366782405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45993.352366782405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45993.352366782405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45993.352366782405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45993.352366782405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45993.352366782405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45993.352366782405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45993.352366782405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45993.352366782405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45993.352366782405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45993.352366782405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45993.352366782405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45993.352366782405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45993.352366782405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45993.352366782405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45993.352366782405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45993.352366782405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45993.352366782405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45993.352366782405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45993.352366782405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45993.352366782405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45993.352366782405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45993.352366782405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45993.352366782405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45993.352366782405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45993.352366782405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45993.352366782405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45993.352366782405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45993.352366782405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45993.352366782405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45993.352366782405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45993.352366782405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45993.352366782405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45993.352366782405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45993.352366782405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45993.352366782405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45993.352366782405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45993.352366782405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45993.352366782405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45993.352366782405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45993.352366782405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45993.352366782405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45993.352366782405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45993.352366782405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45993.352366782405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45993.352366782405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45993.352366782405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45993.352366782405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45993.352366782405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45993.352366782405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45993.352366782405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45993.352366782405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45993.352366782405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45993.352366782405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45993.352366782405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45993.352366782405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45993.352366782405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45993.352366782405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45993.352366782405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45993.352366782405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45993.352366782405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45993.352366782405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45993.352366782405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45993.352366782405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45993.352366782405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45993.352366782405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45993.352366782405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45993.352366782405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45993.352366782405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45993.352366782405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45993.352366782405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45993.352366782405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45993.352366782405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45993.352366782405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45993.352366782405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45993.352366782405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45993.352366782405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45993.352366782405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45993.352366782405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45993.352366782405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45993.352366782405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45993.352366782405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45993.352366782405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45993.352366782405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45993.352366782405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45993.352366782405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45993.352366782405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45993.352366782405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45993.352366782405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45993.352366782405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45993.352366782405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45993.352366782405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45993.352366782405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45993.352366782405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45993.352366782405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45993.352366782405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45993.352366782405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45993.352366782405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45993.352366782405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45993.352366782405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45993.352366782405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45993.352366782405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45993.352366782405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45993.352366782405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45993.352366782405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45993.352366782405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45993.352366782405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45993.352366782405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45993.352366782405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45993.352366782405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45993.352366782405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45993.352366782405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45993.352366782405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45993.352366782405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45993.352366782405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45993.352366782405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45993.352366782405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45993.352366782405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45993.352366782405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45993.352366782405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45993.352366782405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45993.352366782405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45993.352366782405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45993.352366782405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45993.352366782405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45993.352366782405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45993.352366782405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45993.352366782405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45993.352366782405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45993.352366782405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45993.352366782405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45993.352366782405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45993.352366782405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45993.352366782405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45993.352366782405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45993.352366782405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45993.352366782405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45993.352366782405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45993.352366782405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45993.352366782405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45993.352366782405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45993.352366782405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45993.352366782405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45993.352366782405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45993.352366782405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45993.352366782405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45993.352366782405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45993.352366782405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45993.352366782405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45993.352366782405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45993.352366782405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45993.352366782405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45993.352366782405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45993.352366782405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45993.352366782405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45993.352366782405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45993.352366782405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45993.352366782405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45993.352366782405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45993.352366782405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45993.352366782405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45993.352366782405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45993.352366782405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45993.352366782405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45993.352366782405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45993.352366782405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45993.352366782405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45993.352366782405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45993.352366782405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45993.352366782405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45993.352366782405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45993.352366782405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45993.352366782405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45993.352366782405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45993.352366782405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45993.352366782405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45993.352366782405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45993.352366782405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45993.352366782405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45993.352366782405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45993.352366782405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45993.352366782405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45993.352366782405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45993.352366782405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45993.352366782405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45993.352366782405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45993.352366782405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45993.352366782405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45993.352366782405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45993.352366782405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45993.352366782405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45993.352366782405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45993.352366782405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45993.352366782405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45993.352366782405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45993.352366782405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45993.352366782405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45993.352366782405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45993.352366782405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45993.352366782405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45993.352366782405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45993.352366782405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45993.352366782405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45993.352366782405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45993.352366782405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45993.352366782405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45993.352366782405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45993.352366782405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45993.352366782405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45993.352366782405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45993.352366782405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45993.352366782405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45993.352366782405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45993.352366782405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45993.352366782405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45993.352366782405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45993.352366782405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45993.352366782405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45993.352366782405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45993.352366782405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45993.352366782405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45993.352366782405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45993.352366782405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45993.352366782405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45993.352366782405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45993.352366782405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45993.352366782405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45993.352366782405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45993.352366782405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45993.352366782405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45993.352366782405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45993.352366782405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45993.352366782405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45993.352366782405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45993.352366782405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45993.352366782405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45993.352366782405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45993.352366782405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45993.352366782405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45993.352366782405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45993.352366782405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45993.352366782405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45993.352366782405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45993.352366782405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45993.352366782405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45993.352366782405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45993.352366782405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45993.352366782405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45993.352366782405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45993.352366782405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45993.352366782405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45993.352366782405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45993.352366782405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45993.352366782405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45993.352366782405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45993.352366782405</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289.87164918980852</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 ca="1" si="0">IFERROR(NOW()-F3,"")</f>
        <v>0.63711215277726296</v>
      </c>
      <c r="H3" s="92">
        <v>45992.705231481479</v>
      </c>
      <c r="I3" s="110" t="str">
        <f>IFERROR(VLOOKUP(D3,DB!A:F,6,0),"")</f>
        <v>Generator-SG</v>
      </c>
      <c r="J3" s="110" t="str">
        <f>IFERROR(VLOOKUP(D3,DB!A:G,7,0),"")</f>
        <v>Dead</v>
      </c>
      <c r="K3" s="94" t="s">
        <v>39199</v>
      </c>
      <c r="L3" s="88" t="str">
        <f>IFERROR(VLOOKUP(D3,DB!A:I,9,0),"")</f>
        <v>Latis</v>
      </c>
    </row>
    <row r="4" spans="1:16" ht="15" customHeight="1">
      <c r="A4" s="90" t="s">
        <v>39200</v>
      </c>
      <c r="B4" s="88" t="str">
        <f>IFERROR(VLOOKUP(D4,DB!A:K,11,0),"")</f>
        <v>R4</v>
      </c>
      <c r="C4" s="90">
        <v>1</v>
      </c>
      <c r="D4" s="88" t="s">
        <v>39201</v>
      </c>
      <c r="E4" s="91" t="s">
        <v>39106</v>
      </c>
      <c r="F4" s="92">
        <v>45993.322916666664</v>
      </c>
      <c r="G4" s="93">
        <f ca="1">IFERROR(NOW()-F4,"")</f>
        <v>2.9450115740473848E-2</v>
      </c>
      <c r="H4" s="92">
        <v>45993.299074074072</v>
      </c>
      <c r="I4" s="110" t="str">
        <f>IFERROR(VLOOKUP(D4,DB!A:F,6,0),"")</f>
        <v>SCECO</v>
      </c>
      <c r="J4" s="110" t="str">
        <f>IFERROR(VLOOKUP(D4,DB!A:G,7,0),"")</f>
        <v>Vandalized+Dead</v>
      </c>
      <c r="K4" s="94" t="s">
        <v>39202</v>
      </c>
      <c r="L4" s="88" t="str">
        <f>IFERROR(VLOOKUP(D4,DB!A:I,9,0),"")</f>
        <v>Latis</v>
      </c>
    </row>
    <row r="5" spans="1:16" ht="15" customHeight="1">
      <c r="A5" s="110"/>
      <c r="B5" s="88" t="str">
        <f>IFERROR(VLOOKUP(D5,DB!A:K,11,0),"")</f>
        <v/>
      </c>
      <c r="C5" s="90"/>
      <c r="D5" s="88"/>
      <c r="E5" s="91"/>
      <c r="F5" s="92"/>
      <c r="G5" s="93">
        <f t="shared" ref="G4:G67" ca="1" si="1">IFERROR(NOW()-F5,"")</f>
        <v>45993.352366782405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45993.352366782405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45993.352366782405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45993.352366782405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45993.352366782405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45993.352366782405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45993.352366782405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45993.352366782405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45993.352366782405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45993.352366782405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45993.352366782405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45993.352366782405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45993.352366782405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45993.352366782405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45993.352366782405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45993.352366782405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45993.352366782405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45993.352366782405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45993.352366782405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45993.352366782405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45993.352366782405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45993.352366782405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45993.352366782405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45993.352366782405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45993.352366782405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45993.352366782405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45993.352366782405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45993.352366782405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45993.352366782405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45993.352366782405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45993.352366782405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45993.352366782405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45993.352366782405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45993.352366782405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45993.352366782405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45993.352366782405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45993.352366782405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45993.352366782405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45993.352366782405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45993.352366782405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45993.352366782405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45993.352366782405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45993.352366782405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45993.352366782405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45993.352366782405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45993.352366782405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45993.352366782405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45993.352366782405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45993.352366782405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45993.352366782405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45993.352366782405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45993.352366782405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45993.352366782405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45993.352366782405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45993.352366782405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45993.352366782405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45993.352366782405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45993.352366782405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45993.352366782405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45993.352366782405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45993.352366782405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45993.352366782405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45993.352366782405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45993.352366782405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45993.352366782405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45993.352366782405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45993.352366782405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45993.352366782405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45993.352366782405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45993.352366782405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45993.352366782405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45993.352366782405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45993.352366782405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45993.352366782405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45993.352366782405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45993.352366782405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45993.352366782405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45993.352366782405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45993.352366782405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45993.352366782405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45993.352366782405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45993.352366782405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45993.352366782405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45993.352366782405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45993.352366782405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45993.352366782405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45993.352366782405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45993.352366782405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45993.352366782405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45993.352366782405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45993.352366782405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45993.352366782405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45993.352366782405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45993.352366782405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45993.352366782405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45993.352366782405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45993.352366782405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45993.352366782405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45993.352366782405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45993.352366782405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45993.352366782405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45993.352366782405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45993.352366782405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45993.352366782405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45993.352366782405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45993.352366782405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45993.352366782405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45993.352366782405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45993.352366782405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45993.352366782405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45993.352366782405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45993.352366782405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45993.352366782405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45993.352366782405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45993.352366782405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45993.352366782405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45993.352366782405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45993.352366782405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45993.352366782405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45993.352366782405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45993.352366782405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45993.352366782405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45993.352366782405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45993.352366782405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45993.352366782405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45993.352366782405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45993.352366782405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45993.352366782405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45993.352366782405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45993.352366782405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45993.352366782405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45993.352366782405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45993.352366782405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45993.352366782405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45993.352366782405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45993.352366782405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45993.352366782405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45993.352366782405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45993.352366782405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45993.352366782405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45993.352366782405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45993.352366782405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45993.352366782405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45993.352366782405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45993.352366782405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45993.352366782405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45993.352366782405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45993.352366782405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45993.352366782405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45993.352366782405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45993.352366782405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45993.352366782405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45993.352366782405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45993.352366782405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45993.352366782405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45993.352366782405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45993.352366782405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45993.352366782405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45993.352366782405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45993.352366782405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45993.352366782405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45993.352366782405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45993.352366782405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45993.352366782405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45993.352366782405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45993.352366782405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45993.352366782405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45993.352366782405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45993.352366782405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45993.352366782405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45993.352366782405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45993.352366782405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45993.352366782405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45993.352366782405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45993.352366782405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45993.352366782405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45993.352366782405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45993.352366782405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45993.352366782405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45993.352366782405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45993.352366782405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45993.352366782405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45993.352366782405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45993.352366782405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45993.352366782405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45993.352366782405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45993.352366782405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45993.352366782405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45993.352366782405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45993.352366782405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45993.352366782405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45993.352366782405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45993.352366782405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45993.352366782405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45993.352366782405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45993.352366782405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45993.352366782405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45993.352366782405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45993.352366782405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45993.352366782405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45993.352366782405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45993.352366782405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45993.352366782405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45993.352366782405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45993.352366782405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45993.352366782405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45993.352366782405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45993.352366782405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45993.352366782405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45993.352366782405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45993.352366782405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45993.352366782405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45993.352366782405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45993.352366782405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45993.352366782405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45993.352366782405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45993.352366782405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45993.352366782405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45993.352366782405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45993.352366782405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45993.352366782405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45993.352366782405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45993.352366782405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45993.352366782405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45993.352366782405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45993.352366782405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45993.352366782405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45993.352366782405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45993.352366782405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45993.352366782405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45993.352366782405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45993.352366782405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45993.352366782405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45993.352366782405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45993.352366782405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45993.352366782405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45993.352366782405</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101.5203065972164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67.163489467588079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44.691255671292311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11.979068171291146</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45993.352366782405</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45993.352366782405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45993.352366782405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45993.352366782405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45993.352366782405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45993.352366782405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45993.352366782405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45993.352366782405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45993.352366782405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45993.352366782405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45993.352366782405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45993.352366782405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45993.352366782405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45993.352366782405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45993.352366782405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45993.352366782405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45993.352366782405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45993.352366782405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45993.352366782405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45993.352366782405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45993.352366782405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45993.352366782405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45993.352366782405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45993.352366782405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45993.352366782405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45993.352366782405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45993.352366782405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45993.352366782405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45993.352366782405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45993.352366782405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45993.352366782405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45993.352366782405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45993.352366782405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45993.352366782405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45993.352366782405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45993.352366782405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45993.352366782405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45993.352366782405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45993.352366782405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45993.352366782405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45993.352366782405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45993.352366782405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45993.352366782405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45993.352366782405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45993.352366782405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45993.352366782405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45993.352366782405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45993.352366782405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45993.352366782405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45993.352366782405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45993.352366782405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45993.352366782405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45993.352366782405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45993.352366782405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45993.352366782405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5"/>
      <c r="E2" s="142"/>
      <c r="F2" s="121"/>
      <c r="G2" s="72">
        <f ca="1">IFERROR(NOW()-F2,"-")</f>
        <v>45993.352366782405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45993.352366782405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45993.352366782405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45993.352366782405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45993.352366782405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45993.352366782405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45993.352366782405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45993.352366782405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45993.352366782405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45993.352366782405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45993.352366782405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45993.352366782405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45993.352366782405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45993.352366782405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45993.352366782405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45993.352366782405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45993.352366782405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45993.352366782405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45993.352366782405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45993.352366782405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45993.352366782405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45993.352366782405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45993.352366782405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45993.352366782405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45993.352366782405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45993.352366782405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45993.352366782405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45993.352366782405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45993.352366782405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45993.352366782405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45993.352366782405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45993.352366782405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45993.352366782405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45993.352366782405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45993.352366782405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45993.352366782405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45993.352366782405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45993.352366782405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45993.352366782405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45993.352366782405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45993.352366782405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45993.352366782405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45993.352366782405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45993.352366782405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45993.352366782405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45993.352366782405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45993.352366782405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45993.352366782405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45993.352366782405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45993.352366782405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45993.352366782405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45993.352366782405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45993.352366782405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45993.352366782405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45993.352366782405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45993.352366782405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45993.352366782405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45993.352366782405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45993.352366782405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45993.352366782405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45993.352366782405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45993.352366782405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45993.352366782405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45993.352366782405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45993.352366782405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45993.352366782405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45993.352366782405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45993.352366782405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45993.352366782405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45993.352366782405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45993.352366782405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45993.352366782405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45993.352366782405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45993.352366782405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45993.352366782405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45993.352366782405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45993.352366782405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45993.352366782405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45993.352366782405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45993.352366782405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45993.352366782405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45993.352366782405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45993.352366782405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45993.352366782405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45993.352366782405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45993.352366782405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45993.352366782405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45993.352366782405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45993.352366782405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45993.352366782405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45993.352366782405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45993.352366782405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45993.352366782405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45993.352366782405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45993.352366782405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45993.352366782405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45993.352366782405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45993.352366782405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45993.352366782405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45993.352366782405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45993.352366782405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45993.352366782405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45993.352366782405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45993.352366782405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45993.352366782405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45993.352366782405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45993.352366782405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45993.352366782405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45993.352366782405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45993.352366782405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45993.352366782405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45993.352366782405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45993.352366782405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45993.352366782405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45993.352366782405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45993.352366782405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45993.352366782405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45993.352366782405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45993.352366782405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45993.352366782405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45993.352366782405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45993.352366782405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45993.352366782405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45993.352366782405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45993.352366782405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45993.352366782405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45993.352366782405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45993.352366782405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45993.352366782405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45993.352366782405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45993.352366782405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45993.352366782405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45993.352366782405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45993.352366782405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45993.352366782405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45993.352366782405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45993.352366782405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45993.352366782405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45993.352366782405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45993.352366782405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45993.352366782405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45993.352366782405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45993.352366782405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45993.352366782405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45993.352366782405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45993.352366782405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45993.352366782405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45993.352366782405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45993.352366782405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45993.352366782405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45993.352366782405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45993.352366782405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45993.352366782405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45993.352366782405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45993.352366782405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45993.352366782405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45993.352366782405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45993.352366782405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45993.352366782405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45993.352366782405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45993.352366782405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45993.352366782405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45993.352366782405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45993.352366782405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45993.352366782405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45993.352366782405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45993.352366782405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45993.352366782405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45993.352366782405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45993.352366782405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45993.352366782405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45993.352366782405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45993.352366782405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45993.352366782405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45993.352366782405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45993.352366782405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45993.352366782405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45993.352366782405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45993.352366782405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45993.352366782405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45993.352366782405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45993.352366782405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45993.352366782405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45993.352366782405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45993.352366782405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45993.352366782405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45993.352366782405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45993.352366782405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45993.352366782405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45993.352366782405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45993.352366782405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45993.352366782405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45993.352366782405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45993.352366782405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45993.352366782405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45993.352366782405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45993.352366782405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45993.352366782405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45993.352366782405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45993.352366782405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45993.352366782405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45993.352366782405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45993.352366782405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45993.352366782405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45993.352366782405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45993.352366782405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45993.352366782405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45993.352366782405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45993.352366782405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45993.352366782405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45993.352366782405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45993.352366782405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45993.352366782405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45993.352366782405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45993.352366782405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45993.352366782405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45993.352366782405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45993.352366782405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45993.352366782405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45993.352366782405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45993.352366782405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45993.352366782405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45993.352366782405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45993.352366782405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45993.352366782405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45993.352366782405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45993.352366782405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45993.352366782405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45993.352366782405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45993.352366782405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45993.352366782405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45993.352366782405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45993.352366782405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45993.352366782405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45993.352366782405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45993.352366782405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45993.352366782405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45993.352366782405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45993.352366782405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45993.352366782405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45993.352366782405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45993.352366782405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45993.352366782405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45993.352366782405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45993.352366782405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45993.352366782405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45993.352366782405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45993.352366782405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45993.352366782405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45993.352366782405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45993.352366782405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45993.352366782405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45993.352366782405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45993.352366782405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45993.352366782405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45993.352366782405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45993.352366782405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45993.352366782405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45993.352366782405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45993.352366782405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45993.352366782405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45993.352366782405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45993.352366782405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45993.352366782405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45993.352366782405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45993.352366782405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45993.352366782405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45993.352366782405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45993.352366782405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45993.352366782405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45993.352366782405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45993.352366782405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45993.352366782405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45993.352366782405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45993.352366782405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45993.352366782405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45993.352366782405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45993.352366782405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45993.352366782405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45993.352366782405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45993.352366782405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45993.352366782405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45993.352366782405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45993.352366782405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45993.352366782405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45993.352366782405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45993.352366782405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45993.352366782405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45993.352366782405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45993.352366782405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45993.352366782405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45993.352366782405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45993.352366782405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45993.352366782405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45993.352366782405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45993.352366782405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45993.352366782405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45993.352366782405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45993.352366782405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45993.352366782405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45993.352366782405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45993.352366782405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45993.352366782405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45993.352366782405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45993.352366782405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45993.352366782405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45993.352366782405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45993.352366782405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45993.352366782405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45993.352366782405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45993.352366782405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45993.352366782405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45993.352366782405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45993.352366782405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45993.352366782405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45993.352366782405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45993.352366782405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45993.352366782405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45993.352366782405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45993.352366782405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45993.352366782405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45993.352366782405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45993.352366782405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45993.352366782405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45993.352366782405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45993.352366782405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45993.352366782405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45993.352366782405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45993.352366782405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45993.352366782405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45993.352366782405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45993.352366782405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45993.352366782405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45993.352366782405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45993.352366782405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45993.352366782405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45993.352366782405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45993.352366782405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45993.352366782405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45993.352366782405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45993.352366782405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45993.352366782405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45993.352366782405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45993.352366782405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45993.352366782405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45993.352366782405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45993.352366782405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45993.352366782405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45993.352366782405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45993.352366782405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45993.352366782405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45993.352366782405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45993.352366782405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45993.352366782405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45993.352366782405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45993.352366782405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45993.352366782405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45993.352366782405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45993.352366782405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45993.352366782405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45993.352366782405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45993.352366782405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45993.352366782405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45993.352366782405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45993.352366782405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45993.352366782405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45993.352366782405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45993.352366782405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45993.352366782405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45993.352366782405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45993.352366782405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45993.352366782405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45993.352366782405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45993.352366782405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45993.352366782405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45993.352366782405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45993.352366782405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45993.352366782405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45993.352366782405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45993.352366782405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45993.352366782405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45993.352366782405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45993.352366782405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45993.352366782405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45993.352366782405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45993.352366782405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45993.352366782405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45993.352366782405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45993.352366782405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45993.352366782405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45993.352366782405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45993.352366782405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45993.352366782405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45993.352366782405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45993.352366782405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45993.352366782405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45993.352366782405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45993.352366782405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45993.352366782405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45993.352366782405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45993.352366782405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45993.352366782405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45993.352366782405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45993.352366782405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45993.352366782405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45993.352366782405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45993.352366782405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45993.352366782405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45993.352366782405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45993.352366782405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45993.352366782405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45993.352366782405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45993.352366782405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45993.352366782405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45993.352366782405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45993.352366782405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45993.352366782405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45993.352366782405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45993.352366782405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45993.352366782405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45993.352366782405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45993.352366782405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45993.352366782405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45993.352366782405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45993.352366782405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45993.352366782405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45993.352366782405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45993.352366782405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45993.352366782405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45993.352366782405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45993.352366782405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45993.352366782405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45993.352366782405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45993.352366782405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45993.352366782405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45993.352366782405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45993.352366782405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45993.352366782405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45993.352366782405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45993.352366782405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45993.352366782405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45993.352366782405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45993.352366782405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45993.352366782405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45993.352366782405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45993.352366782405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45993.352366782405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45993.352366782405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45993.352366782405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45993.352366782405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45993.352366782405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45993.352366782405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45993.352366782405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45993.352366782405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45993.352366782405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45993.352366782405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45993.352366782405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45993.352366782405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45993.352366782405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45993.352366782405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45993.352366782405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45993.352366782405</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45993.352366782405</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