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38" documentId="120_S{2AC9BD13-BADA-5192-A53E-5A8FF88502F6}" xr6:coauthVersionLast="47" xr6:coauthVersionMax="47" xr10:uidLastSave="{A449B09D-9926-479A-8349-7A5CC715825D}"/>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3" i="4"/>
  <c r="G3" i="4"/>
  <c r="I3" i="4"/>
  <c r="J3" i="4"/>
  <c r="L3"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<sst xmlns="http://schemas.openxmlformats.org/spreadsheetml/2006/main" count="180279" uniqueCount="39123">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</sst>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317.49255081018782</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8.0791550928552169E-2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4.0154976857593283E-2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ca="1">IFERROR(NOW()-F5,"")</f>
        <v>45980.440976736114</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45980.440976736114</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45980.440976736114</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45980.440976736114</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45980.440976736114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45980.440976736114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45980.440976736114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45980.440976736114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45980.440976736114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45980.440976736114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45980.440976736114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45980.440976736114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45980.440976736114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45980.440976736114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45980.440976736114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45980.440976736114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45980.440976736114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45980.440976736114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45980.440976736114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45980.440976736114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45980.440976736114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45980.440976736114</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45980.440976736114</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45980.440976736114</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45980.440976736114</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45980.440976736114</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45980.440976736114</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45980.440976736114</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45980.440976736114</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45980.440976736114</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45980.440976736114</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45980.440976736114</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45980.440976736114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45980.440976736114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45980.440976736114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45980.440976736114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45980.440976736114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45980.440976736114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45980.440976736114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45980.440976736114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45980.440976736114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45980.440976736114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45980.440976736114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45980.440976736114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45980.440976736114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45980.440976736114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45980.440976736114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45980.440976736114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45980.440976736114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45980.440976736114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45980.440976736114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45980.440976736114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45980.440976736114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45980.440976736114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45980.440976736114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45980.440976736114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45980.440976736114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45980.440976736114</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EA3CEC4C-6198-4589-9888-7F06EE2DD6D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tabSelected="1" workbookViewId="0">
      <pane ySplit="1" topLeftCell="A2" activePane="bottomLeft" state="frozen"/>
      <selection pane="bottomLeft"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155.44113877315249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45980.440976736114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45980.440976736114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45980.440976736114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45980.440976736114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c r="D8" s="18" t="s">
        <v>24607</v>
      </c>
      <c r="E8" s="102"/>
      <c r="F8" s="103"/>
      <c r="G8" s="104">
        <f ca="1">IFERROR(NOW()-F8,"-")</f>
        <v>45980.440976736114</v>
      </c>
      <c r="H8" s="103"/>
      <c r="I8" s="18" t="str">
        <f>IFERROR(VLOOKUP(D8,DB!A:F,6,0),"")</f>
        <v>SCECO</v>
      </c>
      <c r="J8" s="18" t="str">
        <f>IFERROR(VLOOKUP(D8,DB!A:G,7,0),"")</f>
        <v>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45980.440976736114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45980.440976736114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45980.440976736114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45980.440976736114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45980.440976736114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45980.440976736114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45980.440976736114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45980.440976736114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45980.440976736114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45980.440976736114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45980.440976736114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45980.440976736114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45980.440976736114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45980.440976736114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45980.440976736114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45980.440976736114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45980.440976736114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45980.440976736114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45980.440976736114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45980.440976736114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45980.440976736114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45980.440976736114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45980.440976736114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45980.440976736114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45980.440976736114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45980.440976736114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45980.440976736114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45980.440976736114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45980.440976736114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45980.440976736114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45980.440976736114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45980.440976736114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45980.440976736114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45980.440976736114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45980.440976736114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45980.440976736114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45980.440976736114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45980.440976736114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45980.440976736114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45980.440976736114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45980.440976736114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45980.440976736114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45980.440976736114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45980.440976736114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45980.440976736114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45980.440976736114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45980.440976736114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45980.440976736114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45980.440976736114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45980.440976736114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45980.440976736114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45980.440976736114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45980.440976736114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45980.440976736114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45980.440976736114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45980.440976736114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45980.440976736114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45980.440976736114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45980.440976736114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45980.440976736114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45980.440976736114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45980.440976736114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45980.440976736114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45980.440976736114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45980.440976736114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45980.440976736114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45980.440976736114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45980.440976736114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45980.440976736114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45980.440976736114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45980.440976736114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45980.440976736114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45980.440976736114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45980.440976736114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45980.440976736114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45980.440976736114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45980.440976736114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45980.440976736114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45980.440976736114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45980.440976736114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45980.440976736114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45980.440976736114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45980.440976736114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45980.440976736114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45980.440976736114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45980.440976736114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45980.440976736114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45980.440976736114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45980.440976736114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45980.440976736114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45980.440976736114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45980.440976736114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45980.440976736114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45980.440976736114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45980.440976736114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45980.440976736114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45980.440976736114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45980.440976736114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45980.440976736114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45980.440976736114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45980.440976736114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45980.440976736114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45980.440976736114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45980.440976736114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45980.440976736114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45980.440976736114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45980.440976736114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45980.440976736114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45980.440976736114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45980.440976736114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45980.440976736114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45980.440976736114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45980.440976736114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45980.440976736114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45980.440976736114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45980.440976736114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45980.440976736114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45980.440976736114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45980.440976736114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45980.440976736114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45980.440976736114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45980.440976736114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45980.440976736114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45980.440976736114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45980.440976736114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45980.440976736114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45980.440976736114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45980.440976736114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45980.440976736114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45980.440976736114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45980.440976736114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45980.440976736114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45980.440976736114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45980.440976736114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45980.440976736114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45980.440976736114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45980.440976736114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45980.440976736114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45980.440976736114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45980.440976736114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45980.440976736114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45980.440976736114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45980.440976736114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45980.440976736114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45980.440976736114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45980.440976736114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45980.440976736114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45980.440976736114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45980.440976736114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45980.440976736114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45980.440976736114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45980.440976736114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45980.440976736114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45980.440976736114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45980.440976736114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45980.440976736114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45980.440976736114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45980.440976736114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45980.440976736114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45980.440976736114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45980.440976736114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45980.440976736114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45980.440976736114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45980.440976736114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45980.440976736114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45980.440976736114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45980.440976736114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45980.440976736114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45980.440976736114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45980.440976736114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45980.440976736114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45980.440976736114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45980.440976736114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45980.440976736114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45980.440976736114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45980.440976736114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45980.440976736114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45980.440976736114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45980.440976736114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45980.440976736114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45980.440976736114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45980.440976736114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45980.440976736114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45980.440976736114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45980.440976736114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45980.440976736114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45980.440976736114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45980.440976736114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45980.440976736114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45980.440976736114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45980.440976736114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45980.440976736114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45980.440976736114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45980.440976736114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45980.440976736114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45980.440976736114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45980.440976736114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45980.440976736114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45980.440976736114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45980.440976736114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45980.440976736114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45980.440976736114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45980.440976736114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45980.440976736114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45980.440976736114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45980.440976736114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45980.440976736114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45980.440976736114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45980.440976736114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45980.440976736114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45980.440976736114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45980.440976736114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45980.440976736114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45980.440976736114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45980.440976736114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45980.440976736114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45980.440976736114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45980.440976736114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45980.440976736114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45980.440976736114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45980.440976736114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45980.440976736114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45980.440976736114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45980.440976736114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45980.440976736114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45980.440976736114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45980.440976736114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45980.440976736114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45980.440976736114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45980.440976736114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45980.440976736114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45980.440976736114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45980.440976736114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45980.440976736114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45980.440976736114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45980.440976736114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45980.440976736114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45980.440976736114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45980.440976736114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45980.440976736114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45980.440976736114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45980.440976736114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45980.440976736114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45980.440976736114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45980.440976736114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45980.440976736114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45980.440976736114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45980.440976736114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45980.440976736114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45980.440976736114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45980.440976736114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45980.440976736114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45980.440976736114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45980.440976736114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45980.440976736114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45980.440976736114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45980.440976736114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45980.440976736114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45980.440976736114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45980.440976736114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45980.440976736114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45980.440976736114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45980.440976736114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45980.440976736114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45980.440976736114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45980.440976736114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45980.440976736114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45980.440976736114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45980.440976736114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45980.440976736114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45980.440976736114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45980.440976736114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45980.440976736114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45980.440976736114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45980.440976736114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45980.440976736114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45980.440976736114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45980.440976736114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45980.440976736114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45980.440976736114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45980.440976736114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45980.440976736114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45980.440976736114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45980.440976736114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45980.440976736114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45980.440976736114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45980.440976736114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45980.440976736114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45980.440976736114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45980.440976736114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45980.440976736114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45980.440976736114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45980.440976736114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45980.440976736114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45980.440976736114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45980.440976736114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45980.440976736114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45980.440976736114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45980.440976736114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45980.440976736114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45980.440976736114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45980.440976736114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45980.440976736114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45980.440976736114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45980.440976736114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45980.440976736114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45980.440976736114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45980.440976736114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45980.440976736114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45980.440976736114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45980.440976736114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45980.440976736114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45980.440976736114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45980.440976736114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45980.440976736114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45980.440976736114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45980.440976736114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45980.440976736114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45980.440976736114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45980.440976736114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45980.440976736114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45980.440976736114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45980.440976736114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45980.440976736114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45980.440976736114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45980.440976736114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45980.440976736114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45980.440976736114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45980.440976736114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45980.440976736114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45980.440976736114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45980.440976736114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45980.440976736114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45980.440976736114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45980.440976736114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45980.440976736114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45980.440976736114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45980.440976736114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45980.440976736114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45980.440976736114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45980.440976736114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45980.440976736114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45980.440976736114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45980.440976736114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45980.440976736114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45980.440976736114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45980.440976736114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45980.440976736114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45980.440976736114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45980.440976736114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45980.440976736114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45980.440976736114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45980.440976736114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45980.440976736114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45980.440976736114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45980.440976736114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45980.440976736114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45980.440976736114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45980.440976736114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45980.440976736114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45980.440976736114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45980.440976736114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45980.440976736114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45980.440976736114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45980.440976736114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45980.440976736114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45980.440976736114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45980.440976736114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45980.440976736114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45980.440976736114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45980.440976736114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45980.440976736114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45980.440976736114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45980.440976736114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45980.440976736114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45980.440976736114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45980.440976736114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45980.440976736114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45980.440976736114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45980.440976736114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45980.440976736114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45980.440976736114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45980.440976736114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45980.440976736114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45980.440976736114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45980.440976736114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45980.440976736114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45980.440976736114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45980.440976736114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45980.440976736114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45980.440976736114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45980.440976736114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45980.440976736114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45980.440976736114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45980.440976736114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45980.440976736114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45980.440976736114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45980.440976736114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45980.440976736114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45980.440976736114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45980.440976736114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45980.440976736114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45980.440976736114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45980.440976736114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45980.440976736114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45980.440976736114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45980.440976736114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45980.440976736114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45980.440976736114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45980.440976736114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45980.440976736114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45980.440976736114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45980.440976736114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45980.440976736114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45980.440976736114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45980.440976736114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45980.440976736114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45980.440976736114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45980.440976736114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45980.440976736114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45980.440976736114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45980.440976736114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45980.440976736114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45980.440976736114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45980.440976736114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45980.440976736114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45980.440976736114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45980.440976736114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45980.440976736114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45980.440976736114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45980.440976736114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45980.440976736114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45980.440976736114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45980.440976736114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45980.440976736114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45980.440976736114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45980.440976736114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45980.440976736114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45980.440976736114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45980.440976736114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45980.440976736114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45980.440976736114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45980.440976736114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45980.440976736114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45980.440976736114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45980.440976736114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45980.440976736114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45980.440976736114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45980.440976736114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45980.440976736114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45980.440976736114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45980.440976736114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45980.440976736114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45980.440976736114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45980.440976736114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45980.440976736114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45980.440976736114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45980.440976736114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45980.440976736114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45980.440976736114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45980.440976736114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45980.440976736114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45980.440976736114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45980.440976736114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45980.440976736114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45980.440976736114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45980.440976736114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45980.440976736114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45980.440976736114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45980.440976736114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45980.440976736114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45980.440976736114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45980.440976736114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45980.440976736114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45980.440976736114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45980.440976736114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45980.440976736114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45980.440976736114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45980.440976736114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45980.440976736114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45980.440976736114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45980.440976736114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45980.440976736114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45980.440976736114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45980.440976736114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45980.440976736114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45980.440976736114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45980.440976736114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45980.440976736114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45980.440976736114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45980.440976736114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45980.440976736114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45980.440976736114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45980.440976736114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45980.440976736114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45980.440976736114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45980.440976736114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45980.440976736114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45980.440976736114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45980.440976736114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45980.440976736114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45980.440976736114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45980.440976736114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45980.440976736114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45980.440976736114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45980.440976736114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45980.440976736114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45980.440976736114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45980.440976736114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45980.440976736114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45980.440976736114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45980.440976736114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45980.440976736114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45980.440976736114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45980.440976736114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45980.440976736114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45980.440976736114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45980.440976736114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45980.440976736114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45980.440976736114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45980.440976736114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45980.440976736114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45980.440976736114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45980.440976736114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45980.440976736114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45980.440976736114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45980.440976736114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45980.440976736114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45980.440976736114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45980.440976736114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45980.440976736114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45980.440976736114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45980.440976736114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45980.440976736114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45980.440976736114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45980.440976736114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45980.440976736114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45980.440976736114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45980.440976736114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45980.440976736114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45980.440976736114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45980.440976736114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45980.440976736114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45980.440976736114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45980.440976736114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45980.440976736114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45980.440976736114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45980.440976736114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45980.440976736114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45980.440976736114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45980.440976736114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45980.440976736114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45980.440976736114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45980.440976736114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45980.440976736114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45980.440976736114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45980.440976736114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45980.440976736114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45980.440976736114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45980.440976736114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45980.440976736114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45980.440976736114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45980.440976736114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45980.440976736114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45980.440976736114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45980.440976736114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45980.440976736114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45980.440976736114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45980.440976736114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45980.440976736114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45980.440976736114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45980.440976736114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45980.440976736114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45980.440976736114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45980.440976736114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45980.440976736114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45980.440976736114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45980.440976736114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45980.440976736114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45980.440976736114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45980.440976736114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45980.440976736114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45980.440976736114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45980.440976736114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45980.440976736114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45980.440976736114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45980.440976736114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45980.440976736114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45980.440976736114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45980.440976736114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45980.440976736114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45980.440976736114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45980.440976736114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45980.440976736114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45980.440976736114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45980.440976736114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45980.440976736114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45980.440976736114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45980.440976736114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45980.440976736114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45980.440976736114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45980.440976736114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45980.440976736114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45980.440976736114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45980.440976736114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45980.440976736114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45980.440976736114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45980.440976736114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45980.440976736114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45980.440976736114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45980.440976736114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45980.440976736114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45980.440976736114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45980.440976736114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45980.440976736114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45980.440976736114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45980.440976736114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45980.440976736114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45980.440976736114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45980.440976736114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45980.440976736114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45980.440976736114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45980.440976736114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45980.440976736114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45980.440976736114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45980.440976736114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45980.440976736114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45980.440976736114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45980.440976736114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45980.440976736114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45980.440976736114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45980.440976736114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45980.440976736114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45980.440976736114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45980.440976736114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45980.440976736114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45980.440976736114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45980.440976736114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45980.440976736114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45980.440976736114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45980.440976736114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45980.440976736114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45980.440976736114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45980.440976736114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45980.440976736114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45980.440976736114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45980.440976736114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45980.440976736114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45980.440976736114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45980.440976736114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45980.440976736114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45980.440976736114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45980.440976736114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45980.440976736114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45980.440976736114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45980.440976736114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45980.440976736114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45980.440976736114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45980.440976736114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45980.440976736114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45980.440976736114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45980.440976736114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45980.440976736114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45980.440976736114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45980.440976736114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45980.440976736114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45980.440976736114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45980.440976736114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45980.440976736114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45980.440976736114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45980.440976736114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45980.440976736114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45980.440976736114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45980.440976736114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45980.440976736114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45980.440976736114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45980.440976736114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45980.440976736114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45980.440976736114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45980.440976736114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45980.440976736114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45980.440976736114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45980.440976736114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45980.440976736114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45980.440976736114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45980.440976736114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45980.440976736114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45980.440976736114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45980.440976736114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45980.440976736114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45980.440976736114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45980.440976736114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45980.440976736114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45980.440976736114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45980.440976736114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45980.440976736114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45980.440976736114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45980.440976736114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45980.440976736114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45980.440976736114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45980.440976736114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45980.440976736114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45980.440976736114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45980.440976736114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45980.440976736114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45980.440976736114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45980.440976736114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45980.440976736114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45980.440976736114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45980.440976736114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45980.440976736114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45980.440976736114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45980.440976736114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45980.440976736114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45980.440976736114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45980.440976736114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45980.440976736114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45980.440976736114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45980.440976736114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45980.440976736114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45980.440976736114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45980.440976736114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45980.440976736114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45980.440976736114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45980.440976736114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45980.440976736114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45980.440976736114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45980.440976736114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45980.440976736114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45980.440976736114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45980.440976736114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45980.440976736114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45980.440976736114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45980.440976736114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45980.440976736114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45980.440976736114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45980.440976736114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45980.440976736114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45980.440976736114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45980.440976736114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45980.440976736114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45980.440976736114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45980.440976736114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45980.440976736114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45980.440976736114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45980.440976736114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45980.440976736114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45980.440976736114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45980.440976736114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45980.440976736114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45980.440976736114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45980.440976736114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45980.440976736114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45980.440976736114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45980.440976736114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45980.440976736114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45980.440976736114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45980.440976736114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45980.440976736114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45980.440976736114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45980.440976736114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45980.440976736114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45980.440976736114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45980.440976736114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45980.440976736114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45980.440976736114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45980.440976736114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45980.440976736114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45980.440976736114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45980.440976736114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45980.440976736114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45980.440976736114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45980.440976736114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45980.440976736114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45980.440976736114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45980.440976736114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45980.440976736114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45980.440976736114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45980.440976736114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45980.440976736114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45980.440976736114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45980.440976736114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45980.440976736114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45980.440976736114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45980.440976736114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45980.440976736114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45980.440976736114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45980.440976736114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45980.440976736114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45980.440976736114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45980.440976736114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45980.440976736114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45980.440976736114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45980.440976736114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45980.440976736114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45980.440976736114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45980.440976736114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45980.440976736114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45980.440976736114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45980.440976736114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45980.440976736114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45980.440976736114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45980.440976736114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45980.440976736114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45980.440976736114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45980.440976736114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45980.440976736114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45980.440976736114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45980.440976736114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45980.440976736114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45980.440976736114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45980.440976736114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45980.440976736114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45980.440976736114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45980.440976736114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45980.440976736114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45980.440976736114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45980.440976736114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45980.440976736114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45980.440976736114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45980.440976736114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45980.440976736114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45980.440976736114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45980.440976736114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45980.440976736114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45980.440976736114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45980.440976736114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45980.440976736114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45980.440976736114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45980.440976736114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45980.440976736114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45980.440976736114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45980.440976736114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45980.440976736114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45980.440976736114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45980.440976736114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45980.440976736114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45980.440976736114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45980.440976736114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45980.440976736114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45980.440976736114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45980.440976736114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45980.440976736114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45980.440976736114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45980.440976736114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45980.440976736114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45980.440976736114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45980.440976736114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45980.440976736114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45980.440976736114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45980.440976736114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45980.440976736114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45980.440976736114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45980.440976736114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45980.440976736114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45980.440976736114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45980.440976736114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45980.440976736114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45980.440976736114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45980.440976736114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45980.440976736114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45980.440976736114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45980.440976736114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45980.440976736114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45980.440976736114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45980.440976736114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45980.440976736114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45980.440976736114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45980.440976736114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45980.440976736114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45980.440976736114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45980.440976736114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45980.440976736114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45980.440976736114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45980.440976736114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45980.440976736114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45980.440976736114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45980.440976736114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45980.440976736114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45980.440976736114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45980.440976736114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45980.440976736114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45980.440976736114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45980.440976736114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45980.440976736114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45980.440976736114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45980.440976736114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45980.440976736114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45980.440976736114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45980.440976736114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45980.440976736114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45980.440976736114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45980.440976736114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45980.440976736114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45980.440976736114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45980.440976736114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45980.440976736114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45980.440976736114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45980.440976736114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45980.440976736114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45980.440976736114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45980.440976736114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45980.440976736114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45980.440976736114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45980.440976736114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45980.440976736114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45980.440976736114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45980.440976736114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45980.440976736114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45980.440976736114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45980.440976736114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45980.440976736114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45980.440976736114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45980.440976736114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45980.440976736114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45980.440976736114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45980.440976736114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45980.440976736114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45980.440976736114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45980.440976736114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45980.440976736114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45980.440976736114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45980.440976736114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45980.440976736114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45980.440976736114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45980.440976736114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45980.440976736114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45980.440976736114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45980.440976736114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45980.440976736114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45980.440976736114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45980.440976736114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45980.440976736114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45980.440976736114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45980.440976736114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45980.440976736114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45980.440976736114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45980.440976736114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45980.440976736114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45980.440976736114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45980.440976736114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45980.440976736114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45980.440976736114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45980.440976736114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45980.440976736114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45980.440976736114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45980.440976736114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45980.440976736114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45980.440976736114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45980.440976736114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45980.440976736114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45980.440976736114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45980.440976736114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45980.440976736114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45980.440976736114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45980.440976736114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45980.440976736114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45980.440976736114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45980.440976736114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45980.440976736114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45980.440976736114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45980.440976736114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45980.440976736114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45980.440976736114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45980.440976736114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45980.440976736114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45980.440976736114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45980.440976736114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45980.440976736114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45980.440976736114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45980.440976736114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45980.440976736114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45980.440976736114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45980.440976736114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45980.440976736114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45980.440976736114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45980.440976736114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45980.440976736114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45980.440976736114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45980.440976736114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45980.440976736114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45980.440976736114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45980.440976736114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45980.440976736114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45980.440976736114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45980.440976736114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45980.440976736114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45980.440976736114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45980.440976736114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45980.440976736114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45980.440976736114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45980.440976736114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45980.440976736114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45980.440976736114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45980.440976736114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45980.440976736114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45980.440976736114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45980.440976736114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45980.440976736114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45980.440976736114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45980.440976736114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45980.440976736114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45980.440976736114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45980.440976736114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45980.440976736114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45980.440976736114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45980.440976736114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45980.440976736114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45980.440976736114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45980.440976736114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45980.440976736114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45980.440976736114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45980.440976736114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45980.440976736114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45980.440976736114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45980.440976736114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45980.440976736114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45980.440976736114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45980.440976736114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45980.440976736114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45980.440976736114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45980.440976736114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45980.440976736114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45980.440976736114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45980.440976736114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45980.440976736114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45980.440976736114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45980.440976736114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45980.440976736114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45980.440976736114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45980.440976736114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45980.440976736114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45980.440976736114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45980.440976736114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45980.440976736114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45980.440976736114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45980.440976736114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45980.440976736114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45980.440976736114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45980.440976736114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45980.440976736114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45980.440976736114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45980.440976736114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45980.440976736114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45980.440976736114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45980.440976736114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45980.440976736114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45980.440976736114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45980.440976736114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45980.440976736114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45980.440976736114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45980.440976736114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45980.440976736114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45980.440976736114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45980.440976736114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45980.440976736114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45980.440976736114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45980.440976736114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45980.440976736114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45980.440976736114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45980.440976736114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45980.440976736114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45980.440976736114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45980.440976736114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45980.440976736114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45980.440976736114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45980.440976736114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45980.440976736114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45980.440976736114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45980.440976736114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45980.440976736114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45980.440976736114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45980.440976736114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45980.440976736114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45980.440976736114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45980.440976736114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45980.440976736114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45980.440976736114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45980.440976736114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45980.440976736114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45980.440976736114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45980.440976736114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45980.440976736114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45980.440976736114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45980.440976736114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45980.440976736114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45980.440976736114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45980.440976736114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45980.440976736114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45980.440976736114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45980.440976736114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45980.440976736114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45980.440976736114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45980.440976736114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45980.440976736114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45980.440976736114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45980.440976736114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45980.440976736114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45980.440976736114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45980.440976736114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45980.440976736114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45980.440976736114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45980.440976736114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45980.440976736114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45980.440976736114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45980.440976736114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45980.440976736114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45980.440976736114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45980.440976736114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45980.440976736114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45980.440976736114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45980.440976736114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45980.440976736114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45980.440976736114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45980.440976736114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45980.440976736114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45980.440976736114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45980.440976736114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45980.440976736114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45980.440976736114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45980.440976736114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45980.440976736114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45980.440976736114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45980.440976736114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45980.440976736114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45980.440976736114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45980.440976736114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45980.440976736114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45980.440976736114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45980.440976736114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45980.440976736114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45980.440976736114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45980.440976736114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45980.440976736114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45980.440976736114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45980.440976736114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45980.440976736114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45980.440976736114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45980.440976736114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45980.440976736114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45980.440976736114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45980.440976736114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45980.440976736114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45980.440976736114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45980.440976736114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45980.440976736114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45980.440976736114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45980.440976736114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45980.440976736114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45980.440976736114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45980.440976736114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45980.440976736114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45980.440976736114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45980.440976736114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45980.440976736114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45980.440976736114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276.96025914351776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39104</v>
      </c>
      <c r="F3" s="95">
        <v>45980.052881944444</v>
      </c>
      <c r="G3" s="96">
        <f ca="1">IFERROR(NOW()-F3,"")</f>
        <v>0.38809479166957317</v>
      </c>
      <c r="H3" s="95">
        <v>45980.166921296295</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ref="G4:G65" ca="1" si="0">IFERROR(NOW()-F4,"")</f>
        <v>45980.440976736114</v>
      </c>
      <c r="H4" s="95"/>
      <c r="I4" s="113" t="str">
        <f>IFERROR(VLOOKUP(D4,DB!A:F,6,0),"")</f>
        <v/>
      </c>
      <c r="J4" s="113" t="str">
        <f>IFERROR(VLOOKUP(D4,DB!A:G,7,0),"")</f>
        <v/>
      </c>
      <c r="K4" s="97"/>
      <c r="L4" s="91" t="str">
        <f>IFERROR(VLOOKUP(D4,DB!A:I,9,0),"")</f>
        <v/>
      </c>
    </row>
    <row r="5" spans="1:16" ht="15" customHeight="1">
      <c r="A5" s="113"/>
      <c r="B5" s="113" t="str">
        <f>IFERROR(VLOOKUP(D5,DB!A:K,11,0),"")</f>
        <v>R4</v>
      </c>
      <c r="C5" s="93"/>
      <c r="D5" s="91" t="s">
        <v>36224</v>
      </c>
      <c r="E5" s="94"/>
      <c r="F5" s="95"/>
      <c r="G5" s="96">
        <f t="shared" ca="1" si="0"/>
        <v>45980.440976736114</v>
      </c>
      <c r="H5" s="95"/>
      <c r="I5" s="113" t="str">
        <f>IFERROR(VLOOKUP(D5,DB!A:F,6,0),"")</f>
        <v>SCECO</v>
      </c>
      <c r="J5" s="113" t="str">
        <f>IFERROR(VLOOKUP(D5,DB!A:G,7,0),"")</f>
        <v>Dead</v>
      </c>
      <c r="K5" s="97"/>
      <c r="L5" s="91" t="str">
        <f>IFERROR(VLOOKUP(D5,DB!A:I,9,0),"")</f>
        <v>Latis</v>
      </c>
    </row>
    <row r="6" spans="1:16" ht="15" customHeight="1">
      <c r="A6" s="113"/>
      <c r="B6" s="113" t="str">
        <f>IFERROR(VLOOKUP(D6,DB!A:K,11,0),"")</f>
        <v/>
      </c>
      <c r="C6" s="93"/>
      <c r="D6" s="91"/>
      <c r="E6" s="94"/>
      <c r="F6" s="95"/>
      <c r="G6" s="96">
        <f t="shared" ca="1" si="0"/>
        <v>45980.440976736114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45980.440976736114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45980.440976736114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45980.440976736114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45980.440976736114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45980.440976736114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45980.440976736114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45980.440976736114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45980.440976736114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45980.440976736114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45980.440976736114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45980.440976736114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45980.440976736114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45980.440976736114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45980.440976736114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45980.440976736114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45980.440976736114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45980.440976736114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45980.440976736114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45980.440976736114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45980.440976736114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45980.440976736114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45980.440976736114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45980.440976736114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45980.440976736114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45980.440976736114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45980.440976736114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45980.440976736114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45980.440976736114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45980.440976736114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45980.440976736114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45980.440976736114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45980.440976736114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45980.440976736114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45980.440976736114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45980.440976736114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45980.440976736114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45980.440976736114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45980.440976736114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45980.440976736114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45980.440976736114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45980.440976736114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45980.440976736114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45980.440976736114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45980.440976736114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45980.440976736114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45980.440976736114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45980.440976736114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45980.440976736114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45980.440976736114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45980.440976736114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45980.440976736114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45980.440976736114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45980.440976736114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45980.440976736114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45980.440976736114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45980.440976736114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45980.440976736114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45980.440976736114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45980.440976736114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45980.440976736114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45980.440976736114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45980.440976736114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45980.440976736114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45980.440976736114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45980.440976736114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45980.440976736114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45980.440976736114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45980.440976736114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45980.440976736114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45980.440976736114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45980.440976736114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45980.440976736114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45980.440976736114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45980.440976736114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45980.440976736114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45980.440976736114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45980.440976736114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45980.440976736114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45980.440976736114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45980.440976736114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45980.440976736114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45980.440976736114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45980.440976736114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45980.440976736114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45980.440976736114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45980.440976736114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45980.440976736114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45980.440976736114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45980.440976736114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45980.440976736114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45980.440976736114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45980.440976736114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45980.440976736114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45980.440976736114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45980.440976736114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45980.440976736114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45980.440976736114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45980.440976736114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45980.440976736114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45980.440976736114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45980.440976736114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45980.440976736114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45980.440976736114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45980.440976736114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45980.440976736114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45980.440976736114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45980.440976736114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45980.440976736114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45980.440976736114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45980.440976736114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45980.440976736114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45980.440976736114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45980.440976736114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45980.440976736114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45980.440976736114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45980.440976736114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45980.440976736114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45980.440976736114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45980.440976736114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45980.440976736114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45980.440976736114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45980.440976736114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45980.440976736114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45980.440976736114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45980.440976736114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45980.440976736114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45980.440976736114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45980.440976736114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45980.440976736114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45980.440976736114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45980.440976736114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45980.440976736114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45980.440976736114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45980.440976736114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45980.440976736114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45980.440976736114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45980.440976736114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45980.440976736114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45980.440976736114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45980.440976736114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45980.440976736114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45980.440976736114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45980.440976736114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45980.440976736114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45980.440976736114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45980.440976736114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45980.440976736114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45980.440976736114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45980.440976736114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45980.440976736114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45980.440976736114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45980.440976736114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45980.440976736114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45980.440976736114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45980.440976736114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45980.440976736114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45980.440976736114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45980.440976736114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45980.440976736114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45980.440976736114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45980.440976736114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45980.440976736114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45980.440976736114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45980.440976736114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45980.440976736114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45980.440976736114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45980.440976736114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45980.440976736114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45980.440976736114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45980.440976736114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45980.440976736114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45980.440976736114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45980.440976736114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45980.440976736114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45980.440976736114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45980.440976736114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45980.440976736114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45980.440976736114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45980.440976736114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45980.440976736114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45980.440976736114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45980.440976736114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45980.440976736114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45980.440976736114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45980.440976736114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45980.440976736114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45980.440976736114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45980.440976736114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45980.440976736114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45980.440976736114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45980.440976736114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45980.440976736114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45980.440976736114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45980.440976736114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45980.440976736114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45980.440976736114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45980.440976736114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45980.440976736114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45980.440976736114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45980.440976736114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45980.440976736114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45980.440976736114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45980.440976736114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45980.440976736114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45980.440976736114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45980.440976736114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45980.440976736114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45980.440976736114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45980.440976736114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45980.440976736114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45980.440976736114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45980.440976736114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45980.440976736114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45980.440976736114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45980.440976736114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45980.440976736114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45980.440976736114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45980.440976736114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45980.440976736114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45980.440976736114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45980.440976736114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45980.440976736114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45980.440976736114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45980.440976736114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45980.440976736114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45980.440976736114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45980.440976736114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45980.440976736114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45980.440976736114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45980.440976736114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45980.440976736114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45980.440976736114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45980.440976736114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45980.440976736114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45980.440976736114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45980.440976736114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45980.440976736114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45980.440976736114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45980.440976736114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45980.440976736114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45980.440976736114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45980.440976736114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45980.440976736114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45980.440976736114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45980.440976736114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45980.440976736114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45980.440976736114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45980.440976736114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45980.440976736114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45980.440976736114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45980.440976736114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45980.440976736114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45980.440976736114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45980.440976736114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45980.440976736114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45980.440976736114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45980.440976736114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45980.440976736114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45980.440976736114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45980.440976736114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45980.440976736114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45980.440976736114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45980.440976736114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45980.440976736114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45980.440976736114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45980.440976736114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45980.440976736114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45980.440976736114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45980.440976736114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45980.440976736114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45980.440976736114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45980.440976736114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45980.440976736114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45980.440976736114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45980.440976736114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45980.440976736114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45980.440976736114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45980.440976736114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45980.440976736114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45980.440976736114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45980.440976736114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45980.440976736114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45980.440976736114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45980.440976736114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45980.440976736114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45980.440976736114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45980.440976736114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45980.440976736114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45980.440976736114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45980.440976736114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45980.440976736114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45980.440976736114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45980.440976736114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45980.440976736114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45980.440976736114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45980.440976736114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45980.440976736114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45980.440976736114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45980.440976736114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45980.440976736114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45980.440976736114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45980.440976736114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45980.440976736114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45980.440976736114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45980.440976736114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45980.440976736114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45980.440976736114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45980.440976736114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45980.440976736114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45980.440976736114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45980.440976736114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45980.440976736114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45980.440976736114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45980.440976736114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45980.440976736114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5">IFERROR(NOW()-F322,"")</f>
        <v>45980.440976736114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45980.440976736114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45980.440976736114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45980.440976736114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45980.440976736114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45980.440976736114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45980.440976736114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45980.440976736114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45980.440976736114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45980.440976736114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45980.440976736114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45980.440976736114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45980.440976736114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45980.440976736114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45980.440976736114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45980.440976736114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45980.440976736114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45980.440976736114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45980.440976736114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45980.440976736114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45980.440976736114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45980.440976736114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45980.440976736114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45980.440976736114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45980.440976736114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45980.440976736114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45980.440976736114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45980.440976736114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45980.440976736114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45980.440976736114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45980.440976736114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45980.440976736114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45980.440976736114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45980.440976736114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45980.440976736114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45980.440976736114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45980.440976736114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45980.440976736114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45980.440976736114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45980.440976736114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45980.440976736114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45980.440976736114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45980.440976736114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45980.440976736114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45980.440976736114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45980.440976736114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45980.440976736114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45980.440976736114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45980.440976736114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45980.440976736114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45980.440976736114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45980.440976736114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45980.440976736114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45980.440976736114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45980.440976736114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45980.440976736114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45980.440976736114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45980.440976736114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45980.440976736114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45980.440976736114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45980.440976736114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45980.440976736114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45980.440976736114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45980.440976736114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49" ca="1" si="6">IFERROR(NOW()-F386,"")</f>
        <v>45980.440976736114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45980.440976736114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45980.440976736114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45980.440976736114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45980.440976736114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45980.440976736114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45980.440976736114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45980.440976736114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45980.440976736114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45980.440976736114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45980.440976736114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45980.440976736114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45980.440976736114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45980.440976736114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45980.440976736114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45980.440976736114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45980.440976736114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45980.440976736114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45980.440976736114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45980.440976736114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45980.440976736114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45980.440976736114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45980.440976736114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45980.440976736114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45980.440976736114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45980.440976736114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45980.440976736114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45980.440976736114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45980.440976736114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45980.440976736114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45980.440976736114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45980.440976736114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45980.440976736114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45980.440976736114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45980.440976736114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45980.440976736114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45980.440976736114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45980.440976736114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45980.440976736114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45980.440976736114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45980.440976736114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45980.440976736114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45980.440976736114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45980.440976736114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45980.440976736114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45980.440976736114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45980.440976736114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45980.440976736114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45980.440976736114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45980.440976736114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45980.440976736114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45980.440976736114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45980.440976736114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45980.440976736114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45980.440976736114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45980.440976736114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45980.440976736114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45980.440976736114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45980.440976736114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45980.440976736114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45980.440976736114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45980.440976736114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45980.440976736114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45980.440976736114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ref="G450:G495" ca="1" si="7">IFERROR(NOW()-F450,"")</f>
        <v>45980.440976736114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45980.440976736114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45980.440976736114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45980.440976736114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45980.440976736114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45980.440976736114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45980.440976736114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45980.440976736114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45980.440976736114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45980.440976736114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45980.440976736114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45980.440976736114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45980.440976736114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45980.440976736114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45980.440976736114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45980.440976736114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45980.440976736114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45980.440976736114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45980.440976736114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45980.440976736114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45980.440976736114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45980.440976736114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45980.440976736114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45980.440976736114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45980.440976736114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45980.440976736114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45980.440976736114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45980.440976736114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45980.440976736114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45980.440976736114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45980.440976736114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45980.440976736114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45980.440976736114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45980.440976736114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45980.440976736114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45980.440976736114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45980.440976736114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45980.440976736114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45980.440976736114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45980.440976736114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45980.440976736114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45980.440976736114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45980.440976736114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45980.440976736114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45980.440976736114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45980.440976736114</v>
      </c>
      <c r="H495" s="95"/>
      <c r="I495" s="113" t="str">
        <f>IFERROR(VLOOKUP(D495,DB!A:F,6,0),"")</f>
        <v/>
      </c>
      <c r="J495" s="113" t="str">
        <f>IFERROR(VLOOKUP(D495,DB!A:G,7,0),"")</f>
        <v/>
      </c>
      <c r="K495" s="97"/>
      <c r="L495" s="91" t="str">
        <f>IFERROR(VLOOKUP(D495,DB!A:I,9,0),"")</f>
        <v/>
      </c>
    </row>
  </sheetData>
  <dataValidations count="2">
    <dataValidation allowBlank="1" showInputMessage="1" showErrorMessage="1" sqref="E1" xr:uid="{A4F81451-56CC-4543-9497-104C4E44EE4B}"/>
    <dataValidation type="list" allowBlank="1" showInputMessage="1" showErrorMessage="1" sqref="E2:E4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88.608916550925642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39104</v>
      </c>
      <c r="F3" s="38">
        <v>45926.188877314817</v>
      </c>
      <c r="G3" s="108">
        <f t="shared" ref="G3" ca="1" si="0">IFERROR(NOW()-F3,"")</f>
        <v>54.252099421297316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39104</v>
      </c>
      <c r="F4" s="110">
        <v>45948.661111111112</v>
      </c>
      <c r="G4" s="111">
        <f t="shared" ref="G4" ca="1" si="1">IFERROR(NOW()-F4,"")</f>
        <v>31.779865625001548</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2.9261734953761334</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45980.440976736114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45980.440976736114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45980.440976736114</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45980.440976736114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45980.440976736114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45980.440976736114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45980.440976736114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45980.440976736114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45980.440976736114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45980.440976736114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45980.440976736114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45980.440976736114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45980.440976736114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45980.440976736114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45980.440976736114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45980.440976736114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45980.440976736114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45980.440976736114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45980.440976736114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45980.440976736114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45980.440976736114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45980.440976736114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45980.440976736114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45980.440976736114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45980.440976736114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45980.440976736114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45980.440976736114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45980.440976736114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45980.440976736114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45980.440976736114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45980.440976736114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45980.440976736114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45980.440976736114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45980.440976736114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45980.440976736114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45980.440976736114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45980.440976736114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45980.440976736114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45980.440976736114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45980.440976736114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45980.440976736114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45980.440976736114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45980.440976736114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45980.440976736114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45980.440976736114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45980.440976736114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45980.440976736114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45980.440976736114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45980.440976736114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45980.440976736114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45980.440976736114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45980.440976736114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45980.440976736114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45980.440976736114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45980.440976736114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45980.440976736114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45980.440976736114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45980.440976736114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45980.440976736114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45980.440976736114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45980.440976736114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45980.440976736114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45980.440976736114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45980.440976736114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45980.440976736114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45980.440976736114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45980.440976736114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45980.440976736114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45980.440976736114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45980.440976736114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45980.440976736114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45980.440976736114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45980.440976736114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45980.440976736114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45980.440976736114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45980.440976736114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45980.440976736114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45980.440976736114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45980.440976736114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45980.440976736114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45980.440976736114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45980.440976736114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45980.440976736114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45980.440976736114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45980.440976736114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45980.440976736114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45980.440976736114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45980.440976736114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45980.440976736114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45980.440976736114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45980.440976736114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45980.440976736114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45980.440976736114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45980.440976736114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45980.440976736114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45980.440976736114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45980.440976736114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45980.440976736114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45980.440976736114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45980.440976736114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45980.440976736114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45980.440976736114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45980.440976736114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45980.440976736114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45980.440976736114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45980.440976736114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45980.440976736114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45980.440976736114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45980.440976736114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45980.440976736114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45980.440976736114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45980.440976736114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45980.440976736114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45980.440976736114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45980.440976736114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45980.440976736114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45980.440976736114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45980.440976736114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45980.440976736114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45980.440976736114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45980.440976736114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45980.440976736114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45980.440976736114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45980.440976736114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45980.440976736114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45980.440976736114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45980.440976736114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45980.440976736114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45980.440976736114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45980.440976736114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45980.440976736114</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45980.440976736114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45980.440976736114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45980.440976736114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45980.440976736114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45980.440976736114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45980.440976736114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45980.440976736114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45980.440976736114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45980.440976736114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45980.440976736114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45980.440976736114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45980.440976736114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45980.440976736114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45980.440976736114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45980.440976736114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45980.440976736114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45980.440976736114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45980.440976736114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45980.440976736114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45980.440976736114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45980.440976736114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45980.440976736114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45980.440976736114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45980.440976736114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45980.440976736114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45980.440976736114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45980.440976736114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45980.440976736114</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3</v>
      </c>
      <c r="D2" s="119" t="s">
        <v>34485</v>
      </c>
      <c r="E2" s="109" t="s">
        <v>39021</v>
      </c>
      <c r="F2" s="121">
        <v>45980.391828703701</v>
      </c>
      <c r="G2" s="104">
        <f t="shared" ref="G2:G30" ca="1" si="0">IFERROR(NOW()-F2,"-")</f>
        <v>4.9148032412631437E-2</v>
      </c>
      <c r="H2" s="121">
        <v>45980.391828703701</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45980.440976736114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45980.440976736114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45980.440976736114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45980.440976736114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45980.440976736114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45980.440976736114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45980.440976736114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45980.440976736114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45980.440976736114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45980.440976736114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45980.440976736114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45980.440976736114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45980.440976736114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45980.440976736114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45980.440976736114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45980.440976736114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45980.440976736114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45980.440976736114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45980.440976736114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45980.440976736114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45980.440976736114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45980.440976736114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45980.440976736114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45980.440976736114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45980.440976736114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45980.440976736114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45980.440976736114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45980.440976736114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45980.440976736114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45980.440976736114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45980.440976736114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45980.440976736114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45980.440976736114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45980.440976736114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45980.440976736114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45980.440976736114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45980.440976736114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45980.440976736114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45980.440976736114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45980.440976736114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45980.440976736114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45980.440976736114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45980.440976736114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45980.440976736114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45980.440976736114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45980.440976736114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45980.440976736114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45980.440976736114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45980.440976736114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45980.440976736114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45980.440976736114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45980.440976736114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45980.440976736114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45980.440976736114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45980.440976736114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45980.440976736114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45980.440976736114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45980.440976736114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45980.440976736114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45980.440976736114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45980.440976736114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45980.440976736114</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2025-11-19T07:37:02Z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